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/>
  </bookViews>
  <sheets>
    <sheet name="КБ" sheetId="1" r:id="rId1"/>
  </sheets>
  <calcPr calcId="145621"/>
</workbook>
</file>

<file path=xl/calcChain.xml><?xml version="1.0" encoding="utf-8"?>
<calcChain xmlns="http://schemas.openxmlformats.org/spreadsheetml/2006/main">
  <c r="G93" i="1" l="1"/>
  <c r="E93" i="1"/>
  <c r="G92" i="1"/>
  <c r="E92" i="1"/>
  <c r="G91" i="1"/>
  <c r="E91" i="1"/>
  <c r="G90" i="1"/>
  <c r="E90" i="1"/>
  <c r="G89" i="1"/>
  <c r="E89" i="1"/>
  <c r="G88" i="1"/>
  <c r="E88" i="1"/>
  <c r="G87" i="1"/>
  <c r="E87" i="1"/>
  <c r="G86" i="1"/>
  <c r="E86" i="1"/>
  <c r="G85" i="1"/>
  <c r="G84" i="1"/>
  <c r="E84" i="1"/>
  <c r="G83" i="1"/>
  <c r="E83" i="1"/>
  <c r="E81" i="1"/>
  <c r="G80" i="1"/>
  <c r="E80" i="1"/>
  <c r="G79" i="1"/>
  <c r="G78" i="1"/>
  <c r="E78" i="1"/>
  <c r="G77" i="1"/>
  <c r="E76" i="1"/>
  <c r="G75" i="1"/>
  <c r="E75" i="1"/>
  <c r="G74" i="1"/>
  <c r="E74" i="1"/>
  <c r="G73" i="1"/>
  <c r="E73" i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4" i="1"/>
  <c r="E64" i="1"/>
  <c r="G63" i="1"/>
  <c r="E63" i="1"/>
  <c r="G62" i="1"/>
  <c r="E62" i="1"/>
  <c r="G61" i="1"/>
  <c r="G60" i="1"/>
  <c r="E60" i="1"/>
  <c r="G59" i="1"/>
  <c r="E59" i="1"/>
  <c r="G58" i="1"/>
  <c r="E58" i="1"/>
  <c r="G57" i="1"/>
  <c r="E57" i="1"/>
  <c r="G56" i="1"/>
  <c r="E56" i="1"/>
  <c r="G55" i="1"/>
  <c r="E55" i="1"/>
  <c r="G54" i="1"/>
  <c r="E54" i="1"/>
  <c r="G53" i="1"/>
  <c r="E53" i="1"/>
  <c r="G52" i="1"/>
  <c r="E52" i="1"/>
  <c r="G51" i="1"/>
  <c r="E51" i="1"/>
  <c r="G50" i="1"/>
  <c r="E50" i="1"/>
  <c r="G49" i="1"/>
  <c r="E49" i="1"/>
  <c r="G48" i="1"/>
  <c r="E48" i="1"/>
  <c r="G47" i="1"/>
  <c r="E47" i="1"/>
  <c r="G46" i="1"/>
  <c r="E46" i="1"/>
  <c r="E45" i="1"/>
  <c r="G44" i="1"/>
  <c r="G43" i="1"/>
  <c r="E43" i="1"/>
  <c r="G42" i="1"/>
  <c r="E42" i="1"/>
  <c r="G41" i="1"/>
  <c r="E41" i="1"/>
  <c r="G40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3" i="1"/>
  <c r="E23" i="1"/>
  <c r="G22" i="1"/>
  <c r="E22" i="1"/>
  <c r="G21" i="1"/>
  <c r="E21" i="1"/>
  <c r="G20" i="1"/>
  <c r="E20" i="1"/>
  <c r="G19" i="1"/>
  <c r="E19" i="1"/>
  <c r="G18" i="1"/>
  <c r="E18" i="1"/>
  <c r="E17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</calcChain>
</file>

<file path=xl/sharedStrings.xml><?xml version="1.0" encoding="utf-8"?>
<sst xmlns="http://schemas.openxmlformats.org/spreadsheetml/2006/main" count="182" uniqueCount="182">
  <si>
    <t xml:space="preserve">Выполнение бюджетных показателей </t>
  </si>
  <si>
    <t>и динамика поступления доходов</t>
  </si>
  <si>
    <t>в консолидированный бюджет Ленинградской области</t>
  </si>
  <si>
    <t>за 9 месяцев 2024, 2025 г.г.</t>
  </si>
  <si>
    <t>КБК</t>
  </si>
  <si>
    <t>Наименование показателя</t>
  </si>
  <si>
    <t>Бюджетные назначения на 2025 год, тыс.руб.</t>
  </si>
  <si>
    <t>Фактически поступило доходов за 9 месяцев 2025 г., тыс.руб.</t>
  </si>
  <si>
    <t>Процент выполне- ния плана</t>
  </si>
  <si>
    <t>Фактически поступило доходов за 9 месяцев 2024 г., тыс.руб.</t>
  </si>
  <si>
    <t>Темпы роста, %</t>
  </si>
  <si>
    <t>8 50 00000 00 0000 000</t>
  </si>
  <si>
    <t>Доходы бюджета - Всего</t>
  </si>
  <si>
    <t>1 00 00000 00 0000 000</t>
  </si>
  <si>
    <t>НАЛОГОВЫЕ И НЕНАЛОГОВЫЕ ДОХОДЫ</t>
  </si>
  <si>
    <t>∑ кбк  с 1 01 по 1 09 вкл</t>
  </si>
  <si>
    <t>НАЛОГОВЫЕ ДОХОДЫ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</si>
  <si>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</si>
  <si>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</si>
  <si>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</si>
  <si>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</si>
  <si>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</si>
  <si>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</si>
  <si>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1 03 00000000000000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</si>
  <si>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</si>
  <si>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</si>
  <si>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</si>
  <si>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1 03 03000 01 0000 110</t>
  </si>
  <si>
    <t>Туристический налог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</si>
  <si>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</si>
  <si>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</si>
  <si>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</si>
  <si>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</si>
  <si>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1 0 502000 02 0000 110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</si>
  <si>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</si>
  <si>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</si>
  <si>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</si>
  <si>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</si>
  <si>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</si>
  <si>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1 05 06000 01 0000 110</t>
  </si>
  <si>
    <t>Налог на профессиональный доход</t>
  </si>
  <si>
    <t>1 05 07000 01 0000 110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</si>
  <si>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</si>
  <si>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</si>
  <si>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</si>
  <si>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</si>
  <si>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</si>
  <si>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</si>
  <si>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</si>
  <si>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</si>
  <si>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</si>
  <si>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</si>
  <si>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</si>
  <si>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1 06 06000 00 0000 110</t>
  </si>
  <si>
    <t>Земельный налог</t>
  </si>
  <si>
    <t>1 07 00000 00 0000 000</t>
  </si>
  <si>
    <t>НАЛОГИ, СБОРЫ И РЕГУЛЯРНЫЕ ПЛАТЕЖИ ЗА ПОЛЬЗОВАНИЕ ПРИРОДНЫМИ РЕСУРСАМИ</t>
  </si>
  <si>
    <t>1 07 01000 01 0000 110</t>
  </si>
  <si>
    <t>Налог на добычу полезных ископаемых</t>
  </si>
  <si>
    <t>1 07 04000 01 0000 110</t>
  </si>
  <si>
    <t>Сборы за пользование объектами животного мира и за пользование объектами водных биологических ресурсов</t>
  </si>
  <si>
    <t>1 08 00000 00 0000 000</t>
  </si>
  <si>
    <t>ГОСУДАРСТВЕННАЯ ПОШЛИНА</t>
  </si>
  <si>
    <t>1 08 03000 01 0000 110</t>
  </si>
  <si>
    <t>Государственная пошлина по делам, рассматриваемым в судах общей юрисдикции, мировыми судьями</t>
  </si>
  <si>
    <t>1 08 04000 01 0000 110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</si>
  <si>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</si>
  <si>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1 08 05000 01 0000 110</t>
  </si>
  <si>
    <t>Государственная пошлина за государственную регистрацию актов гражданского состояния и другие юридически значимые действия, совершаемые органами записи актов гражданского состояния и иными уполномоченными органами (за исключением консульских учреждений Российской Федерации)</t>
  </si>
  <si>
    <t>1 08 06000 01 0000 110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</si>
  <si>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</si>
  <si>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1 08 07000 01 0000 110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</si>
  <si>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</si>
  <si>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1 09 00000 00 0000 000</t>
  </si>
  <si>
    <t>ЗАДОЛЖЕННОСТЬ И ПЕРЕРАСЧЕТЫ ПО ОТМЕНЕННЫМ НАЛОГАМ, СБОРАМ И ИНЫМ ОБЯЗАТЕЛЬНЫМ ПЛАТЕЖАМ</t>
  </si>
  <si>
    <t>∑ кбк  с 1 11 по 1 17 вкл</t>
  </si>
  <si>
    <t>НЕНАЛОГОВЫЕ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</si>
  <si>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</si>
  <si>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</si>
  <si>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</si>
  <si>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</si>
  <si>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1 11 02000 00 0000 120</t>
  </si>
  <si>
    <t>Доходы от размещения средств бюджетов</t>
  </si>
  <si>
    <t>1 11 03000 00 0000 120</t>
  </si>
  <si>
    <t>Проценты, полученные от предоставления бюджетных кредитов внутри страны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</si>
  <si>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</si>
  <si>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</si>
  <si>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</si>
  <si>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</si>
  <si>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1 11 05400 00 0000 120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</si>
  <si>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</si>
  <si>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1 11 07000 00 0000 120</t>
  </si>
  <si>
    <t>Платежи от государственных и муниципальных унитарных предприятий</t>
  </si>
  <si>
    <t>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</si>
  <si>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</si>
  <si>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1 12 00000 00 0000 000</t>
  </si>
  <si>
    <t>ПЛАТЕЖИ ПРИ ПОЛЬЗОВАНИИ ПРИРОДНЫМИ РЕСУРСАМИ</t>
  </si>
  <si>
    <t>1 12 01000 01 0000 120</t>
  </si>
  <si>
    <t>Плата за негативное воздействие на окружающую среду</t>
  </si>
  <si>
    <t>1 12 02000 00 0000 120</t>
  </si>
  <si>
    <t>Платежи при пользовании недрами</t>
  </si>
  <si>
    <t>1 12 04000 00 0000 120</t>
  </si>
  <si>
    <t>Плата за использование лесов</t>
  </si>
  <si>
    <t>1 13 00000 00 0000 000</t>
  </si>
  <si>
    <t>ДОХОДЫ ОТ ОКАЗАНИЯ ПЛАТНЫХ УСЛУГ И КОМПЕНСАЦИИ ЗАТРАТ ГОСУДАРСТВА</t>
  </si>
  <si>
    <t>1 13 01000 00 0000 130</t>
  </si>
  <si>
    <t>Доходы от оказания платных услуг (работ)</t>
  </si>
  <si>
    <t>1 13 02000 00 0000 130</t>
  </si>
  <si>
    <t>Доходы от компенсации затрат государства</t>
  </si>
  <si>
    <t>1 14 00000 00 0000 000</t>
  </si>
  <si>
    <t>ДОХОДЫ ОТ ПРОДАЖИ МАТЕРИАЛЬНЫХ И НЕМАТЕРИАЛЬНЫХ АКТИВОВ</t>
  </si>
  <si>
    <t>1 14 01000 00 0000 410</t>
  </si>
  <si>
    <t>Доходы от продажи квартир</t>
  </si>
  <si>
    <t>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</si>
  <si>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</si>
  <si>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1 14 03000 00 0000 410</t>
  </si>
  <si>
    <t>Средства от распоряжения и реализации выморочного имущества, обращенного в собственность государства (в части реализации основных средств по указанному имуществу)</t>
  </si>
  <si>
    <t>1 14 06000 00 0000 430</t>
  </si>
  <si>
    <t>Доходы от продажи земельных участков, находящихся в государственной и муниципальной собственности</t>
  </si>
  <si>
    <t>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</si>
  <si>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</si>
  <si>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1 14 13000 00 0000 000</t>
  </si>
  <si>
    <t>Доходы от приватизации имущества, находящегося в государственной и муниципальной собственности</t>
  </si>
  <si>
    <t>1 14 14000 00 0000 410</t>
  </si>
  <si>
    <t>Денежные средства, полученные от распоряжения и реализации конфискованного и иного имущества, обращенного в собственность государства (за исключением выморочного имущества) (в части реализации основных средств по указанному имуществу)</t>
  </si>
  <si>
    <t>1 15 00000 00 0000 000</t>
  </si>
  <si>
    <t>АДМИНИСТРАТИВНЫЕ ПЛАТЕЖИ И СБОРЫ</t>
  </si>
  <si>
    <t>1 15 02000 00 0000 140</t>
  </si>
  <si>
    <t>Платежи, взимаемые государственными и муниципальными органами (организациями) за выполнение определенных функций</t>
  </si>
  <si>
    <t>1 15 07000 01 0000 140</t>
  </si>
  <si>
    <t>Сборы, вносимые заказчиками документации, подлежащей государственной экологической экспертизе, рассчитанные в соответствии со сметой расходов на проведение государственной экологической экспертизы</t>
  </si>
  <si>
    <t>1 16 00000 00 0000 000</t>
  </si>
  <si>
    <t>ШТРАФЫ, САНКЦИИ, ВОЗМЕЩЕНИЕ УЩЕРБА</t>
  </si>
  <si>
    <t>1 16 01000 01 0000 140</t>
  </si>
  <si>
    <t>Административные штрафы, установленные Кодексом Российской Федерации об административных правонарушениях</t>
  </si>
  <si>
    <t>1 16 02000 02 0000 140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</si>
  <si>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</si>
  <si>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1 16 07000 00 0000 140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</si>
  <si>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</si>
  <si>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1 16 09000 00 0000 140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</si>
  <si>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и постановлений судов, вынесенных при производстве по уголовным делам)</t>
  </si>
  <si>
    <t>1 16 10000 00 0000 140</t>
  </si>
  <si>
    <t>Платежи в целях возмещения причиненного ущерба (убытков)</t>
  </si>
  <si>
    <t>1 16 11000 01 0000 140</t>
  </si>
  <si>
    <t>Платежи, уплачиваемые в целях возмещения вреда</t>
  </si>
  <si>
    <t>1 16 17000 01 0000 140</t>
  </si>
  <si>
    <t>Суммы пеней, установленных Налоговым кодексом Российской Федерации, распределяемые в соответствии с подпунктом 1 пункта 11 статьи 46 Бюджетного кодекса Российской Федерации</t>
  </si>
  <si>
    <t>1 16 18000 02 0000 140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</si>
  <si>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</si>
  <si>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1 17 00000 00 0000 000</t>
  </si>
  <si>
    <t>ПРОЧИЕ НЕНАЛОГОВЫЕ ДОХОДЫ</t>
  </si>
  <si>
    <t>1 17 01000 00 0000 180</t>
  </si>
  <si>
    <t>Невыясненные поступления</t>
  </si>
  <si>
    <t>1 17 05000 00 0000 180</t>
  </si>
  <si>
    <t>Прочие неналоговые доходы</t>
  </si>
  <si>
    <t>1 17 15000 00 0000 150</t>
  </si>
  <si>
    <t>Инициативные платежи</t>
  </si>
  <si>
    <t>1 17 16000 00 0000 180</t>
  </si>
  <si>
    <t>Прочие неналоговые доходы в части невыясненных поступлений, по которым не осуществлен возврат (уточнение) не позднее трех лет со дня их зачисления на единый счет соответствующего бюджета бюджетной системы Российской Федерации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</si>
  <si>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</si>
  <si>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</si>
  <si>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</si>
  <si>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</si>
  <si>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</si>
  <si>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</si>
  <si>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</si>
  <si>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</si>
  <si>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</si>
  <si>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</si>
  <si>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</si>
  <si>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</si>
  <si>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2 03 00000 00 0000 000</t>
  </si>
  <si>
    <t>БЕЗВОЗМЕЗДНЫЕ ПОСТУПЛЕНИЯ ОТ ГОСУДАРСТВЕННЫХ (МУНИЦИПАЛЬНЫХ) ОРГАНИЗАЦИЙ</t>
  </si>
  <si>
    <t>2 04 00000 00 0000 000</t>
  </si>
  <si>
    <t>БЕЗВОЗМЕЗДНЫЕ ПОСТУПЛЕНИЯ ОТ НЕГОСУДАРСТВЕННЫХ ОРГАНИЗАЦИЙ</t>
  </si>
  <si>
    <t>2 07 00000 00 0000 000</t>
  </si>
  <si>
    <t>ПРОЧИЕ БЕЗВОЗМЕЗДНЫЕ ПОСТУПЛЕНИЯ</t>
  </si>
  <si>
    <t>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</si>
  <si>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</si>
  <si>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</si>
  <si>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</si>
  <si>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Приложение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</si>
</sst>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8"/>
      <name val="Arial"/>
      <family val="2"/>
      <charset val="204"/>
    </font>
    <font>
      <sz val="18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b/>
      <sz val="14"/>
      <color indexed="12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b/>
      <sz val="14"/>
      <color rgb="FF800000"/>
      <name val="Arial"/>
      <family val="2"/>
      <charset val="204"/>
    </font>
    <font>
      <b/>
      <sz val="14"/>
      <color rgb="FF6600CC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FFCC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2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/>
    <xf numFmtId="0" fontId="3" fillId="0" borderId="0" xfId="0" applyFont="1"/>
    <xf numFmtId="164" fontId="3" fillId="0" borderId="0" xfId="0" applyNumberFormat="1" applyFont="1"/>
    <xf numFmtId="0" fontId="3" fillId="0" borderId="0" xfId="0" applyFont="1" applyBorder="1"/>
    <xf numFmtId="164" fontId="3" fillId="0" borderId="0" xfId="0" applyNumberFormat="1" applyFont="1" applyBorder="1"/>
    <xf numFmtId="0" fontId="4" fillId="0" borderId="0" xfId="0" applyFont="1" applyAlignment="1"/>
    <xf numFmtId="0" fontId="5" fillId="0" borderId="0" xfId="0" applyFont="1"/>
    <xf numFmtId="164" fontId="5" fillId="0" borderId="0" xfId="0" applyNumberFormat="1" applyFont="1"/>
    <xf numFmtId="0" fontId="5" fillId="0" borderId="0" xfId="0" applyFont="1" applyBorder="1"/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164" fontId="7" fillId="0" borderId="0" xfId="1" applyNumberFormat="1" applyFont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164" fontId="5" fillId="0" borderId="3" xfId="0" applyNumberFormat="1" applyFont="1" applyFill="1" applyBorder="1" applyAlignment="1">
      <alignment horizontal="center" vertical="top" wrapText="1"/>
    </xf>
    <xf numFmtId="164" fontId="5" fillId="0" borderId="2" xfId="0" applyNumberFormat="1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left" vertical="center"/>
    </xf>
    <xf numFmtId="0" fontId="4" fillId="2" borderId="6" xfId="0" applyFont="1" applyFill="1" applyBorder="1" applyAlignment="1">
      <alignment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4" fillId="2" borderId="7" xfId="0" applyNumberFormat="1" applyFont="1" applyFill="1" applyBorder="1" applyAlignment="1">
      <alignment horizontal="right" vertical="center" wrapText="1"/>
    </xf>
    <xf numFmtId="164" fontId="4" fillId="2" borderId="6" xfId="0" applyNumberFormat="1" applyFont="1" applyFill="1" applyBorder="1" applyAlignment="1">
      <alignment horizontal="right" vertical="center" wrapText="1"/>
    </xf>
    <xf numFmtId="164" fontId="4" fillId="2" borderId="8" xfId="0" applyNumberFormat="1" applyFont="1" applyFill="1" applyBorder="1" applyAlignment="1">
      <alignment horizontal="right" vertical="center" wrapText="1"/>
    </xf>
    <xf numFmtId="164" fontId="4" fillId="2" borderId="9" xfId="0" applyNumberFormat="1" applyFont="1" applyFill="1" applyBorder="1" applyAlignment="1">
      <alignment horizontal="righ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49" fontId="4" fillId="3" borderId="10" xfId="0" applyNumberFormat="1" applyFont="1" applyFill="1" applyBorder="1" applyAlignment="1">
      <alignment horizontal="left" vertical="center"/>
    </xf>
    <xf numFmtId="0" fontId="4" fillId="3" borderId="11" xfId="0" applyFont="1" applyFill="1" applyBorder="1" applyAlignment="1">
      <alignment vertical="center" wrapText="1"/>
    </xf>
    <xf numFmtId="164" fontId="4" fillId="3" borderId="10" xfId="0" applyNumberFormat="1" applyFont="1" applyFill="1" applyBorder="1" applyAlignment="1">
      <alignment vertical="center"/>
    </xf>
    <xf numFmtId="164" fontId="4" fillId="3" borderId="12" xfId="0" applyNumberFormat="1" applyFont="1" applyFill="1" applyBorder="1" applyAlignment="1">
      <alignment vertical="center"/>
    </xf>
    <xf numFmtId="164" fontId="4" fillId="3" borderId="11" xfId="0" applyNumberFormat="1" applyFont="1" applyFill="1" applyBorder="1" applyAlignment="1">
      <alignment vertical="center"/>
    </xf>
    <xf numFmtId="164" fontId="4" fillId="3" borderId="13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49" fontId="9" fillId="4" borderId="14" xfId="0" applyNumberFormat="1" applyFont="1" applyFill="1" applyBorder="1" applyAlignment="1">
      <alignment vertical="center"/>
    </xf>
    <xf numFmtId="0" fontId="9" fillId="4" borderId="15" xfId="0" applyFont="1" applyFill="1" applyBorder="1" applyAlignment="1">
      <alignment vertical="center" wrapText="1"/>
    </xf>
    <xf numFmtId="164" fontId="9" fillId="4" borderId="16" xfId="0" applyNumberFormat="1" applyFont="1" applyFill="1" applyBorder="1" applyAlignment="1">
      <alignment vertical="center"/>
    </xf>
    <xf numFmtId="164" fontId="9" fillId="4" borderId="17" xfId="0" applyNumberFormat="1" applyFont="1" applyFill="1" applyBorder="1" applyAlignment="1">
      <alignment vertical="center"/>
    </xf>
    <xf numFmtId="164" fontId="9" fillId="4" borderId="15" xfId="0" applyNumberFormat="1" applyFont="1" applyFill="1" applyBorder="1" applyAlignment="1">
      <alignment vertical="center"/>
    </xf>
    <xf numFmtId="164" fontId="9" fillId="4" borderId="18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49" fontId="9" fillId="0" borderId="19" xfId="0" applyNumberFormat="1" applyFont="1" applyBorder="1" applyAlignment="1">
      <alignment horizontal="left" vertical="center"/>
    </xf>
    <xf numFmtId="0" fontId="9" fillId="0" borderId="20" xfId="0" applyFont="1" applyBorder="1" applyAlignment="1">
      <alignment vertical="center" wrapText="1"/>
    </xf>
    <xf numFmtId="164" fontId="9" fillId="0" borderId="19" xfId="0" applyNumberFormat="1" applyFont="1" applyFill="1" applyBorder="1" applyAlignment="1">
      <alignment vertical="center"/>
    </xf>
    <xf numFmtId="164" fontId="9" fillId="0" borderId="21" xfId="0" applyNumberFormat="1" applyFont="1" applyFill="1" applyBorder="1" applyAlignment="1">
      <alignment vertical="center"/>
    </xf>
    <xf numFmtId="164" fontId="9" fillId="0" borderId="20" xfId="0" applyNumberFormat="1" applyFont="1" applyFill="1" applyBorder="1" applyAlignment="1">
      <alignment vertical="center"/>
    </xf>
    <xf numFmtId="164" fontId="9" fillId="0" borderId="22" xfId="0" applyNumberFormat="1" applyFont="1" applyFill="1" applyBorder="1" applyAlignment="1">
      <alignment vertical="center"/>
    </xf>
    <xf numFmtId="164" fontId="9" fillId="0" borderId="20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49" fontId="11" fillId="0" borderId="23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 wrapText="1"/>
    </xf>
    <xf numFmtId="164" fontId="11" fillId="0" borderId="23" xfId="0" applyNumberFormat="1" applyFont="1" applyFill="1" applyBorder="1" applyAlignment="1">
      <alignment vertical="center"/>
    </xf>
    <xf numFmtId="164" fontId="11" fillId="0" borderId="25" xfId="0" applyNumberFormat="1" applyFont="1" applyFill="1" applyBorder="1" applyAlignment="1">
      <alignment vertical="center"/>
    </xf>
    <xf numFmtId="164" fontId="11" fillId="0" borderId="24" xfId="0" applyNumberFormat="1" applyFont="1" applyFill="1" applyBorder="1" applyAlignment="1">
      <alignment vertical="center"/>
    </xf>
    <xf numFmtId="164" fontId="11" fillId="0" borderId="26" xfId="0" applyNumberFormat="1" applyFont="1" applyFill="1" applyBorder="1" applyAlignment="1">
      <alignment vertical="center"/>
    </xf>
    <xf numFmtId="164" fontId="11" fillId="0" borderId="24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9" fontId="11" fillId="0" borderId="27" xfId="0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center" wrapText="1"/>
    </xf>
    <xf numFmtId="164" fontId="11" fillId="0" borderId="27" xfId="0" applyNumberFormat="1" applyFont="1" applyFill="1" applyBorder="1" applyAlignment="1">
      <alignment vertical="center"/>
    </xf>
    <xf numFmtId="164" fontId="11" fillId="0" borderId="29" xfId="0" applyNumberFormat="1" applyFont="1" applyFill="1" applyBorder="1" applyAlignment="1">
      <alignment vertical="center"/>
    </xf>
    <xf numFmtId="164" fontId="11" fillId="0" borderId="28" xfId="0" applyNumberFormat="1" applyFont="1" applyFill="1" applyBorder="1" applyAlignment="1">
      <alignment vertical="center"/>
    </xf>
    <xf numFmtId="164" fontId="11" fillId="0" borderId="30" xfId="0" applyNumberFormat="1" applyFont="1" applyFill="1" applyBorder="1" applyAlignment="1">
      <alignment vertical="center"/>
    </xf>
    <xf numFmtId="164" fontId="11" fillId="0" borderId="28" xfId="0" applyNumberFormat="1" applyFont="1" applyBorder="1" applyAlignment="1">
      <alignment vertical="center"/>
    </xf>
    <xf numFmtId="49" fontId="11" fillId="0" borderId="31" xfId="0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left" vertical="center" wrapText="1"/>
    </xf>
    <xf numFmtId="164" fontId="11" fillId="0" borderId="31" xfId="0" applyNumberFormat="1" applyFont="1" applyFill="1" applyBorder="1" applyAlignment="1">
      <alignment vertical="center"/>
    </xf>
    <xf numFmtId="164" fontId="11" fillId="0" borderId="33" xfId="0" applyNumberFormat="1" applyFont="1" applyFill="1" applyBorder="1" applyAlignment="1">
      <alignment vertical="center"/>
    </xf>
    <xf numFmtId="164" fontId="11" fillId="0" borderId="32" xfId="0" applyNumberFormat="1" applyFont="1" applyFill="1" applyBorder="1" applyAlignment="1">
      <alignment vertical="center"/>
    </xf>
    <xf numFmtId="164" fontId="11" fillId="0" borderId="34" xfId="0" applyNumberFormat="1" applyFont="1" applyFill="1" applyBorder="1" applyAlignment="1">
      <alignment vertical="center"/>
    </xf>
    <xf numFmtId="164" fontId="11" fillId="0" borderId="32" xfId="0" applyNumberFormat="1" applyFont="1" applyBorder="1" applyAlignment="1">
      <alignment vertical="center"/>
    </xf>
    <xf numFmtId="49" fontId="9" fillId="0" borderId="10" xfId="0" applyNumberFormat="1" applyFont="1" applyBorder="1" applyAlignment="1">
      <alignment horizontal="left" vertical="center"/>
    </xf>
    <xf numFmtId="0" fontId="9" fillId="0" borderId="11" xfId="0" applyFont="1" applyBorder="1" applyAlignment="1">
      <alignment vertical="center" wrapText="1"/>
    </xf>
    <xf numFmtId="164" fontId="9" fillId="0" borderId="10" xfId="0" applyNumberFormat="1" applyFont="1" applyFill="1" applyBorder="1" applyAlignment="1">
      <alignment vertical="center"/>
    </xf>
    <xf numFmtId="164" fontId="9" fillId="0" borderId="12" xfId="0" applyNumberFormat="1" applyFont="1" applyFill="1" applyBorder="1" applyAlignment="1">
      <alignment vertical="center"/>
    </xf>
    <xf numFmtId="164" fontId="9" fillId="0" borderId="11" xfId="0" applyNumberFormat="1" applyFont="1" applyFill="1" applyBorder="1" applyAlignment="1">
      <alignment vertical="center"/>
    </xf>
    <xf numFmtId="164" fontId="9" fillId="0" borderId="13" xfId="0" applyNumberFormat="1" applyFont="1" applyFill="1" applyBorder="1" applyAlignment="1">
      <alignment vertical="center"/>
    </xf>
    <xf numFmtId="164" fontId="9" fillId="0" borderId="11" xfId="0" applyNumberFormat="1" applyFont="1" applyBorder="1" applyAlignment="1">
      <alignment vertical="center"/>
    </xf>
    <xf numFmtId="49" fontId="12" fillId="4" borderId="10" xfId="0" applyNumberFormat="1" applyFont="1" applyFill="1" applyBorder="1" applyAlignment="1">
      <alignment vertical="center"/>
    </xf>
    <xf numFmtId="0" fontId="12" fillId="4" borderId="11" xfId="0" applyFont="1" applyFill="1" applyBorder="1" applyAlignment="1">
      <alignment vertical="center" wrapText="1"/>
    </xf>
    <xf numFmtId="164" fontId="12" fillId="4" borderId="16" xfId="0" applyNumberFormat="1" applyFont="1" applyFill="1" applyBorder="1" applyAlignment="1">
      <alignment vertical="center"/>
    </xf>
    <xf numFmtId="164" fontId="12" fillId="4" borderId="17" xfId="0" applyNumberFormat="1" applyFont="1" applyFill="1" applyBorder="1" applyAlignment="1">
      <alignment vertical="center"/>
    </xf>
    <xf numFmtId="164" fontId="12" fillId="4" borderId="15" xfId="0" applyNumberFormat="1" applyFont="1" applyFill="1" applyBorder="1" applyAlignment="1">
      <alignment vertical="center"/>
    </xf>
    <xf numFmtId="164" fontId="12" fillId="4" borderId="18" xfId="0" applyNumberFormat="1" applyFont="1" applyFill="1" applyBorder="1" applyAlignment="1">
      <alignment vertical="center"/>
    </xf>
    <xf numFmtId="49" fontId="12" fillId="0" borderId="19" xfId="0" applyNumberFormat="1" applyFont="1" applyBorder="1" applyAlignment="1">
      <alignment horizontal="left" vertical="center"/>
    </xf>
    <xf numFmtId="0" fontId="12" fillId="0" borderId="20" xfId="0" applyFont="1" applyBorder="1" applyAlignment="1">
      <alignment vertical="center" wrapText="1"/>
    </xf>
    <xf numFmtId="164" fontId="12" fillId="0" borderId="23" xfId="0" applyNumberFormat="1" applyFont="1" applyFill="1" applyBorder="1" applyAlignment="1">
      <alignment vertical="center"/>
    </xf>
    <xf numFmtId="164" fontId="12" fillId="0" borderId="25" xfId="0" applyNumberFormat="1" applyFont="1" applyFill="1" applyBorder="1" applyAlignment="1">
      <alignment vertical="center"/>
    </xf>
    <xf numFmtId="164" fontId="12" fillId="0" borderId="24" xfId="0" applyNumberFormat="1" applyFont="1" applyFill="1" applyBorder="1" applyAlignment="1">
      <alignment vertical="center"/>
    </xf>
    <xf numFmtId="164" fontId="12" fillId="0" borderId="26" xfId="0" applyNumberFormat="1" applyFont="1" applyFill="1" applyBorder="1" applyAlignment="1">
      <alignment vertical="center"/>
    </xf>
    <xf numFmtId="164" fontId="12" fillId="0" borderId="24" xfId="0" applyNumberFormat="1" applyFont="1" applyBorder="1" applyAlignment="1">
      <alignment vertical="center"/>
    </xf>
    <xf numFmtId="164" fontId="12" fillId="0" borderId="19" xfId="0" applyNumberFormat="1" applyFont="1" applyFill="1" applyBorder="1" applyAlignment="1">
      <alignment vertical="center"/>
    </xf>
    <xf numFmtId="164" fontId="12" fillId="0" borderId="21" xfId="0" applyNumberFormat="1" applyFont="1" applyFill="1" applyBorder="1" applyAlignment="1">
      <alignment vertical="center"/>
    </xf>
    <xf numFmtId="164" fontId="12" fillId="0" borderId="20" xfId="0" applyNumberFormat="1" applyFont="1" applyFill="1" applyBorder="1" applyAlignment="1">
      <alignment vertical="center"/>
    </xf>
    <xf numFmtId="164" fontId="12" fillId="0" borderId="22" xfId="0" applyNumberFormat="1" applyFont="1" applyFill="1" applyBorder="1" applyAlignment="1">
      <alignment vertical="center"/>
    </xf>
    <xf numFmtId="164" fontId="12" fillId="0" borderId="20" xfId="0" applyNumberFormat="1" applyFont="1" applyBorder="1" applyAlignment="1">
      <alignment vertical="center"/>
    </xf>
    <xf numFmtId="49" fontId="13" fillId="0" borderId="19" xfId="0" applyNumberFormat="1" applyFont="1" applyFill="1" applyBorder="1" applyAlignment="1">
      <alignment horizontal="left" vertical="center"/>
    </xf>
    <xf numFmtId="0" fontId="13" fillId="0" borderId="20" xfId="0" applyFont="1" applyFill="1" applyBorder="1" applyAlignment="1">
      <alignment vertical="center" wrapText="1"/>
    </xf>
    <xf numFmtId="164" fontId="13" fillId="0" borderId="19" xfId="0" applyNumberFormat="1" applyFont="1" applyFill="1" applyBorder="1" applyAlignment="1">
      <alignment vertical="center"/>
    </xf>
    <xf numFmtId="164" fontId="13" fillId="0" borderId="21" xfId="0" applyNumberFormat="1" applyFont="1" applyFill="1" applyBorder="1" applyAlignment="1">
      <alignment vertical="center"/>
    </xf>
    <xf numFmtId="164" fontId="13" fillId="0" borderId="20" xfId="0" applyNumberFormat="1" applyFont="1" applyFill="1" applyBorder="1" applyAlignment="1">
      <alignment vertical="center"/>
    </xf>
    <xf numFmtId="164" fontId="13" fillId="0" borderId="22" xfId="0" applyNumberFormat="1" applyFont="1" applyFill="1" applyBorder="1" applyAlignment="1">
      <alignment vertical="center"/>
    </xf>
    <xf numFmtId="49" fontId="13" fillId="0" borderId="10" xfId="0" applyNumberFormat="1" applyFont="1" applyFill="1" applyBorder="1" applyAlignment="1">
      <alignment horizontal="left" vertical="center"/>
    </xf>
    <xf numFmtId="0" fontId="13" fillId="0" borderId="11" xfId="0" applyFont="1" applyFill="1" applyBorder="1" applyAlignment="1">
      <alignment vertical="center" wrapText="1"/>
    </xf>
    <xf numFmtId="164" fontId="13" fillId="0" borderId="10" xfId="0" applyNumberFormat="1" applyFont="1" applyFill="1" applyBorder="1" applyAlignment="1">
      <alignment vertical="center"/>
    </xf>
    <xf numFmtId="164" fontId="13" fillId="0" borderId="12" xfId="0" applyNumberFormat="1" applyFont="1" applyFill="1" applyBorder="1" applyAlignment="1">
      <alignment vertical="center"/>
    </xf>
    <xf numFmtId="164" fontId="13" fillId="0" borderId="11" xfId="0" applyNumberFormat="1" applyFont="1" applyFill="1" applyBorder="1" applyAlignment="1">
      <alignment vertical="center"/>
    </xf>
    <xf numFmtId="164" fontId="13" fillId="0" borderId="13" xfId="0" applyNumberFormat="1" applyFont="1" applyFill="1" applyBorder="1" applyAlignment="1">
      <alignment vertical="center"/>
    </xf>
    <xf numFmtId="49" fontId="13" fillId="0" borderId="35" xfId="0" applyNumberFormat="1" applyFont="1" applyFill="1" applyBorder="1" applyAlignment="1">
      <alignment horizontal="left" vertical="center"/>
    </xf>
    <xf numFmtId="0" fontId="13" fillId="0" borderId="36" xfId="0" applyFont="1" applyFill="1" applyBorder="1" applyAlignment="1">
      <alignment vertical="center" wrapText="1"/>
    </xf>
    <xf numFmtId="164" fontId="13" fillId="0" borderId="35" xfId="0" applyNumberFormat="1" applyFont="1" applyFill="1" applyBorder="1" applyAlignment="1">
      <alignment vertical="center"/>
    </xf>
    <xf numFmtId="164" fontId="13" fillId="0" borderId="37" xfId="0" applyNumberFormat="1" applyFont="1" applyFill="1" applyBorder="1" applyAlignment="1">
      <alignment vertical="center"/>
    </xf>
    <xf numFmtId="164" fontId="13" fillId="0" borderId="36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horizontal="righ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3"/>
  <sheetViews>
    <sheetView tabSelected="1" workbookViewId="0">
      <selection activeCell="E1" sqref="E1:G1"/>
    </sheetView>
  </sheetViews>
  <sheetFormatPr defaultRowHeight="14.25" x14ac:dyDescent="0.2"/>
  <cols>
    <col min="1" max="1" width="34.28515625" style="1" customWidth="1"/>
    <col min="2" max="2" width="68" style="1" customWidth="1"/>
    <col min="3" max="4" width="21.5703125" style="2" customWidth="1"/>
    <col min="5" max="5" width="12.42578125" style="2" customWidth="1"/>
    <col min="6" max="6" width="21.42578125" style="2" customWidth="1"/>
    <col min="7" max="7" width="15.42578125" style="2" customWidth="1"/>
    <col min="8" max="8" width="3.28515625" style="1" customWidth="1"/>
    <col min="9" max="9" width="8.140625" style="1" customWidth="1"/>
    <col min="10" max="234" width="9.140625" style="1"/>
    <col min="235" max="235" width="20" style="1" customWidth="1"/>
    <col min="236" max="236" width="46.85546875" style="1" customWidth="1"/>
    <col min="237" max="237" width="14.28515625" style="1" customWidth="1"/>
    <col min="238" max="238" width="14.85546875" style="1" customWidth="1"/>
    <col min="239" max="239" width="8.85546875" style="1" customWidth="1"/>
    <col min="240" max="240" width="10.5703125" style="1" customWidth="1"/>
    <col min="241" max="241" width="10.42578125" style="1" customWidth="1"/>
    <col min="242" max="242" width="14.28515625" style="1" customWidth="1"/>
    <col min="243" max="243" width="14.85546875" style="1" customWidth="1"/>
    <col min="244" max="244" width="8.85546875" style="1" customWidth="1"/>
    <col min="245" max="245" width="10.5703125" style="1" customWidth="1"/>
    <col min="246" max="246" width="10.42578125" style="1" customWidth="1"/>
    <col min="247" max="247" width="13.85546875" style="1" customWidth="1"/>
    <col min="248" max="248" width="8.42578125" style="1" customWidth="1"/>
    <col min="249" max="250" width="9.140625" style="1"/>
    <col min="251" max="251" width="15.5703125" style="1" customWidth="1"/>
    <col min="252" max="490" width="9.140625" style="1"/>
    <col min="491" max="491" width="20" style="1" customWidth="1"/>
    <col min="492" max="492" width="46.85546875" style="1" customWidth="1"/>
    <col min="493" max="493" width="14.28515625" style="1" customWidth="1"/>
    <col min="494" max="494" width="14.85546875" style="1" customWidth="1"/>
    <col min="495" max="495" width="8.85546875" style="1" customWidth="1"/>
    <col min="496" max="496" width="10.5703125" style="1" customWidth="1"/>
    <col min="497" max="497" width="10.42578125" style="1" customWidth="1"/>
    <col min="498" max="498" width="14.28515625" style="1" customWidth="1"/>
    <col min="499" max="499" width="14.85546875" style="1" customWidth="1"/>
    <col min="500" max="500" width="8.85546875" style="1" customWidth="1"/>
    <col min="501" max="501" width="10.5703125" style="1" customWidth="1"/>
    <col min="502" max="502" width="10.42578125" style="1" customWidth="1"/>
    <col min="503" max="503" width="13.85546875" style="1" customWidth="1"/>
    <col min="504" max="504" width="8.42578125" style="1" customWidth="1"/>
    <col min="505" max="506" width="9.140625" style="1"/>
    <col min="507" max="507" width="15.5703125" style="1" customWidth="1"/>
    <col min="508" max="746" width="9.140625" style="1"/>
    <col min="747" max="747" width="20" style="1" customWidth="1"/>
    <col min="748" max="748" width="46.85546875" style="1" customWidth="1"/>
    <col min="749" max="749" width="14.28515625" style="1" customWidth="1"/>
    <col min="750" max="750" width="14.85546875" style="1" customWidth="1"/>
    <col min="751" max="751" width="8.85546875" style="1" customWidth="1"/>
    <col min="752" max="752" width="10.5703125" style="1" customWidth="1"/>
    <col min="753" max="753" width="10.42578125" style="1" customWidth="1"/>
    <col min="754" max="754" width="14.28515625" style="1" customWidth="1"/>
    <col min="755" max="755" width="14.85546875" style="1" customWidth="1"/>
    <col min="756" max="756" width="8.85546875" style="1" customWidth="1"/>
    <col min="757" max="757" width="10.5703125" style="1" customWidth="1"/>
    <col min="758" max="758" width="10.42578125" style="1" customWidth="1"/>
    <col min="759" max="759" width="13.85546875" style="1" customWidth="1"/>
    <col min="760" max="760" width="8.42578125" style="1" customWidth="1"/>
    <col min="761" max="762" width="9.140625" style="1"/>
    <col min="763" max="763" width="15.5703125" style="1" customWidth="1"/>
    <col min="764" max="1002" width="9.140625" style="1"/>
    <col min="1003" max="1003" width="20" style="1" customWidth="1"/>
    <col min="1004" max="1004" width="46.85546875" style="1" customWidth="1"/>
    <col min="1005" max="1005" width="14.28515625" style="1" customWidth="1"/>
    <col min="1006" max="1006" width="14.85546875" style="1" customWidth="1"/>
    <col min="1007" max="1007" width="8.85546875" style="1" customWidth="1"/>
    <col min="1008" max="1008" width="10.5703125" style="1" customWidth="1"/>
    <col min="1009" max="1009" width="10.42578125" style="1" customWidth="1"/>
    <col min="1010" max="1010" width="14.28515625" style="1" customWidth="1"/>
    <col min="1011" max="1011" width="14.85546875" style="1" customWidth="1"/>
    <col min="1012" max="1012" width="8.85546875" style="1" customWidth="1"/>
    <col min="1013" max="1013" width="10.5703125" style="1" customWidth="1"/>
    <col min="1014" max="1014" width="10.42578125" style="1" customWidth="1"/>
    <col min="1015" max="1015" width="13.85546875" style="1" customWidth="1"/>
    <col min="1016" max="1016" width="8.42578125" style="1" customWidth="1"/>
    <col min="1017" max="1018" width="9.140625" style="1"/>
    <col min="1019" max="1019" width="15.5703125" style="1" customWidth="1"/>
    <col min="1020" max="1258" width="9.140625" style="1"/>
    <col min="1259" max="1259" width="20" style="1" customWidth="1"/>
    <col min="1260" max="1260" width="46.85546875" style="1" customWidth="1"/>
    <col min="1261" max="1261" width="14.28515625" style="1" customWidth="1"/>
    <col min="1262" max="1262" width="14.85546875" style="1" customWidth="1"/>
    <col min="1263" max="1263" width="8.85546875" style="1" customWidth="1"/>
    <col min="1264" max="1264" width="10.5703125" style="1" customWidth="1"/>
    <col min="1265" max="1265" width="10.42578125" style="1" customWidth="1"/>
    <col min="1266" max="1266" width="14.28515625" style="1" customWidth="1"/>
    <col min="1267" max="1267" width="14.85546875" style="1" customWidth="1"/>
    <col min="1268" max="1268" width="8.85546875" style="1" customWidth="1"/>
    <col min="1269" max="1269" width="10.5703125" style="1" customWidth="1"/>
    <col min="1270" max="1270" width="10.42578125" style="1" customWidth="1"/>
    <col min="1271" max="1271" width="13.85546875" style="1" customWidth="1"/>
    <col min="1272" max="1272" width="8.42578125" style="1" customWidth="1"/>
    <col min="1273" max="1274" width="9.140625" style="1"/>
    <col min="1275" max="1275" width="15.5703125" style="1" customWidth="1"/>
    <col min="1276" max="1514" width="9.140625" style="1"/>
    <col min="1515" max="1515" width="20" style="1" customWidth="1"/>
    <col min="1516" max="1516" width="46.85546875" style="1" customWidth="1"/>
    <col min="1517" max="1517" width="14.28515625" style="1" customWidth="1"/>
    <col min="1518" max="1518" width="14.85546875" style="1" customWidth="1"/>
    <col min="1519" max="1519" width="8.85546875" style="1" customWidth="1"/>
    <col min="1520" max="1520" width="10.5703125" style="1" customWidth="1"/>
    <col min="1521" max="1521" width="10.42578125" style="1" customWidth="1"/>
    <col min="1522" max="1522" width="14.28515625" style="1" customWidth="1"/>
    <col min="1523" max="1523" width="14.85546875" style="1" customWidth="1"/>
    <col min="1524" max="1524" width="8.85546875" style="1" customWidth="1"/>
    <col min="1525" max="1525" width="10.5703125" style="1" customWidth="1"/>
    <col min="1526" max="1526" width="10.42578125" style="1" customWidth="1"/>
    <col min="1527" max="1527" width="13.85546875" style="1" customWidth="1"/>
    <col min="1528" max="1528" width="8.42578125" style="1" customWidth="1"/>
    <col min="1529" max="1530" width="9.140625" style="1"/>
    <col min="1531" max="1531" width="15.5703125" style="1" customWidth="1"/>
    <col min="1532" max="1770" width="9.140625" style="1"/>
    <col min="1771" max="1771" width="20" style="1" customWidth="1"/>
    <col min="1772" max="1772" width="46.85546875" style="1" customWidth="1"/>
    <col min="1773" max="1773" width="14.28515625" style="1" customWidth="1"/>
    <col min="1774" max="1774" width="14.85546875" style="1" customWidth="1"/>
    <col min="1775" max="1775" width="8.85546875" style="1" customWidth="1"/>
    <col min="1776" max="1776" width="10.5703125" style="1" customWidth="1"/>
    <col min="1777" max="1777" width="10.42578125" style="1" customWidth="1"/>
    <col min="1778" max="1778" width="14.28515625" style="1" customWidth="1"/>
    <col min="1779" max="1779" width="14.85546875" style="1" customWidth="1"/>
    <col min="1780" max="1780" width="8.85546875" style="1" customWidth="1"/>
    <col min="1781" max="1781" width="10.5703125" style="1" customWidth="1"/>
    <col min="1782" max="1782" width="10.42578125" style="1" customWidth="1"/>
    <col min="1783" max="1783" width="13.85546875" style="1" customWidth="1"/>
    <col min="1784" max="1784" width="8.42578125" style="1" customWidth="1"/>
    <col min="1785" max="1786" width="9.140625" style="1"/>
    <col min="1787" max="1787" width="15.5703125" style="1" customWidth="1"/>
    <col min="1788" max="2026" width="9.140625" style="1"/>
    <col min="2027" max="2027" width="20" style="1" customWidth="1"/>
    <col min="2028" max="2028" width="46.85546875" style="1" customWidth="1"/>
    <col min="2029" max="2029" width="14.28515625" style="1" customWidth="1"/>
    <col min="2030" max="2030" width="14.85546875" style="1" customWidth="1"/>
    <col min="2031" max="2031" width="8.85546875" style="1" customWidth="1"/>
    <col min="2032" max="2032" width="10.5703125" style="1" customWidth="1"/>
    <col min="2033" max="2033" width="10.42578125" style="1" customWidth="1"/>
    <col min="2034" max="2034" width="14.28515625" style="1" customWidth="1"/>
    <col min="2035" max="2035" width="14.85546875" style="1" customWidth="1"/>
    <col min="2036" max="2036" width="8.85546875" style="1" customWidth="1"/>
    <col min="2037" max="2037" width="10.5703125" style="1" customWidth="1"/>
    <col min="2038" max="2038" width="10.42578125" style="1" customWidth="1"/>
    <col min="2039" max="2039" width="13.85546875" style="1" customWidth="1"/>
    <col min="2040" max="2040" width="8.42578125" style="1" customWidth="1"/>
    <col min="2041" max="2042" width="9.140625" style="1"/>
    <col min="2043" max="2043" width="15.5703125" style="1" customWidth="1"/>
    <col min="2044" max="2282" width="9.140625" style="1"/>
    <col min="2283" max="2283" width="20" style="1" customWidth="1"/>
    <col min="2284" max="2284" width="46.85546875" style="1" customWidth="1"/>
    <col min="2285" max="2285" width="14.28515625" style="1" customWidth="1"/>
    <col min="2286" max="2286" width="14.85546875" style="1" customWidth="1"/>
    <col min="2287" max="2287" width="8.85546875" style="1" customWidth="1"/>
    <col min="2288" max="2288" width="10.5703125" style="1" customWidth="1"/>
    <col min="2289" max="2289" width="10.42578125" style="1" customWidth="1"/>
    <col min="2290" max="2290" width="14.28515625" style="1" customWidth="1"/>
    <col min="2291" max="2291" width="14.85546875" style="1" customWidth="1"/>
    <col min="2292" max="2292" width="8.85546875" style="1" customWidth="1"/>
    <col min="2293" max="2293" width="10.5703125" style="1" customWidth="1"/>
    <col min="2294" max="2294" width="10.42578125" style="1" customWidth="1"/>
    <col min="2295" max="2295" width="13.85546875" style="1" customWidth="1"/>
    <col min="2296" max="2296" width="8.42578125" style="1" customWidth="1"/>
    <col min="2297" max="2298" width="9.140625" style="1"/>
    <col min="2299" max="2299" width="15.5703125" style="1" customWidth="1"/>
    <col min="2300" max="2538" width="9.140625" style="1"/>
    <col min="2539" max="2539" width="20" style="1" customWidth="1"/>
    <col min="2540" max="2540" width="46.85546875" style="1" customWidth="1"/>
    <col min="2541" max="2541" width="14.28515625" style="1" customWidth="1"/>
    <col min="2542" max="2542" width="14.85546875" style="1" customWidth="1"/>
    <col min="2543" max="2543" width="8.85546875" style="1" customWidth="1"/>
    <col min="2544" max="2544" width="10.5703125" style="1" customWidth="1"/>
    <col min="2545" max="2545" width="10.42578125" style="1" customWidth="1"/>
    <col min="2546" max="2546" width="14.28515625" style="1" customWidth="1"/>
    <col min="2547" max="2547" width="14.85546875" style="1" customWidth="1"/>
    <col min="2548" max="2548" width="8.85546875" style="1" customWidth="1"/>
    <col min="2549" max="2549" width="10.5703125" style="1" customWidth="1"/>
    <col min="2550" max="2550" width="10.42578125" style="1" customWidth="1"/>
    <col min="2551" max="2551" width="13.85546875" style="1" customWidth="1"/>
    <col min="2552" max="2552" width="8.42578125" style="1" customWidth="1"/>
    <col min="2553" max="2554" width="9.140625" style="1"/>
    <col min="2555" max="2555" width="15.5703125" style="1" customWidth="1"/>
    <col min="2556" max="2794" width="9.140625" style="1"/>
    <col min="2795" max="2795" width="20" style="1" customWidth="1"/>
    <col min="2796" max="2796" width="46.85546875" style="1" customWidth="1"/>
    <col min="2797" max="2797" width="14.28515625" style="1" customWidth="1"/>
    <col min="2798" max="2798" width="14.85546875" style="1" customWidth="1"/>
    <col min="2799" max="2799" width="8.85546875" style="1" customWidth="1"/>
    <col min="2800" max="2800" width="10.5703125" style="1" customWidth="1"/>
    <col min="2801" max="2801" width="10.42578125" style="1" customWidth="1"/>
    <col min="2802" max="2802" width="14.28515625" style="1" customWidth="1"/>
    <col min="2803" max="2803" width="14.85546875" style="1" customWidth="1"/>
    <col min="2804" max="2804" width="8.85546875" style="1" customWidth="1"/>
    <col min="2805" max="2805" width="10.5703125" style="1" customWidth="1"/>
    <col min="2806" max="2806" width="10.42578125" style="1" customWidth="1"/>
    <col min="2807" max="2807" width="13.85546875" style="1" customWidth="1"/>
    <col min="2808" max="2808" width="8.42578125" style="1" customWidth="1"/>
    <col min="2809" max="2810" width="9.140625" style="1"/>
    <col min="2811" max="2811" width="15.5703125" style="1" customWidth="1"/>
    <col min="2812" max="3050" width="9.140625" style="1"/>
    <col min="3051" max="3051" width="20" style="1" customWidth="1"/>
    <col min="3052" max="3052" width="46.85546875" style="1" customWidth="1"/>
    <col min="3053" max="3053" width="14.28515625" style="1" customWidth="1"/>
    <col min="3054" max="3054" width="14.85546875" style="1" customWidth="1"/>
    <col min="3055" max="3055" width="8.85546875" style="1" customWidth="1"/>
    <col min="3056" max="3056" width="10.5703125" style="1" customWidth="1"/>
    <col min="3057" max="3057" width="10.42578125" style="1" customWidth="1"/>
    <col min="3058" max="3058" width="14.28515625" style="1" customWidth="1"/>
    <col min="3059" max="3059" width="14.85546875" style="1" customWidth="1"/>
    <col min="3060" max="3060" width="8.85546875" style="1" customWidth="1"/>
    <col min="3061" max="3061" width="10.5703125" style="1" customWidth="1"/>
    <col min="3062" max="3062" width="10.42578125" style="1" customWidth="1"/>
    <col min="3063" max="3063" width="13.85546875" style="1" customWidth="1"/>
    <col min="3064" max="3064" width="8.42578125" style="1" customWidth="1"/>
    <col min="3065" max="3066" width="9.140625" style="1"/>
    <col min="3067" max="3067" width="15.5703125" style="1" customWidth="1"/>
    <col min="3068" max="3306" width="9.140625" style="1"/>
    <col min="3307" max="3307" width="20" style="1" customWidth="1"/>
    <col min="3308" max="3308" width="46.85546875" style="1" customWidth="1"/>
    <col min="3309" max="3309" width="14.28515625" style="1" customWidth="1"/>
    <col min="3310" max="3310" width="14.85546875" style="1" customWidth="1"/>
    <col min="3311" max="3311" width="8.85546875" style="1" customWidth="1"/>
    <col min="3312" max="3312" width="10.5703125" style="1" customWidth="1"/>
    <col min="3313" max="3313" width="10.42578125" style="1" customWidth="1"/>
    <col min="3314" max="3314" width="14.28515625" style="1" customWidth="1"/>
    <col min="3315" max="3315" width="14.85546875" style="1" customWidth="1"/>
    <col min="3316" max="3316" width="8.85546875" style="1" customWidth="1"/>
    <col min="3317" max="3317" width="10.5703125" style="1" customWidth="1"/>
    <col min="3318" max="3318" width="10.42578125" style="1" customWidth="1"/>
    <col min="3319" max="3319" width="13.85546875" style="1" customWidth="1"/>
    <col min="3320" max="3320" width="8.42578125" style="1" customWidth="1"/>
    <col min="3321" max="3322" width="9.140625" style="1"/>
    <col min="3323" max="3323" width="15.5703125" style="1" customWidth="1"/>
    <col min="3324" max="3562" width="9.140625" style="1"/>
    <col min="3563" max="3563" width="20" style="1" customWidth="1"/>
    <col min="3564" max="3564" width="46.85546875" style="1" customWidth="1"/>
    <col min="3565" max="3565" width="14.28515625" style="1" customWidth="1"/>
    <col min="3566" max="3566" width="14.85546875" style="1" customWidth="1"/>
    <col min="3567" max="3567" width="8.85546875" style="1" customWidth="1"/>
    <col min="3568" max="3568" width="10.5703125" style="1" customWidth="1"/>
    <col min="3569" max="3569" width="10.42578125" style="1" customWidth="1"/>
    <col min="3570" max="3570" width="14.28515625" style="1" customWidth="1"/>
    <col min="3571" max="3571" width="14.85546875" style="1" customWidth="1"/>
    <col min="3572" max="3572" width="8.85546875" style="1" customWidth="1"/>
    <col min="3573" max="3573" width="10.5703125" style="1" customWidth="1"/>
    <col min="3574" max="3574" width="10.42578125" style="1" customWidth="1"/>
    <col min="3575" max="3575" width="13.85546875" style="1" customWidth="1"/>
    <col min="3576" max="3576" width="8.42578125" style="1" customWidth="1"/>
    <col min="3577" max="3578" width="9.140625" style="1"/>
    <col min="3579" max="3579" width="15.5703125" style="1" customWidth="1"/>
    <col min="3580" max="3818" width="9.140625" style="1"/>
    <col min="3819" max="3819" width="20" style="1" customWidth="1"/>
    <col min="3820" max="3820" width="46.85546875" style="1" customWidth="1"/>
    <col min="3821" max="3821" width="14.28515625" style="1" customWidth="1"/>
    <col min="3822" max="3822" width="14.85546875" style="1" customWidth="1"/>
    <col min="3823" max="3823" width="8.85546875" style="1" customWidth="1"/>
    <col min="3824" max="3824" width="10.5703125" style="1" customWidth="1"/>
    <col min="3825" max="3825" width="10.42578125" style="1" customWidth="1"/>
    <col min="3826" max="3826" width="14.28515625" style="1" customWidth="1"/>
    <col min="3827" max="3827" width="14.85546875" style="1" customWidth="1"/>
    <col min="3828" max="3828" width="8.85546875" style="1" customWidth="1"/>
    <col min="3829" max="3829" width="10.5703125" style="1" customWidth="1"/>
    <col min="3830" max="3830" width="10.42578125" style="1" customWidth="1"/>
    <col min="3831" max="3831" width="13.85546875" style="1" customWidth="1"/>
    <col min="3832" max="3832" width="8.42578125" style="1" customWidth="1"/>
    <col min="3833" max="3834" width="9.140625" style="1"/>
    <col min="3835" max="3835" width="15.5703125" style="1" customWidth="1"/>
    <col min="3836" max="4074" width="9.140625" style="1"/>
    <col min="4075" max="4075" width="20" style="1" customWidth="1"/>
    <col min="4076" max="4076" width="46.85546875" style="1" customWidth="1"/>
    <col min="4077" max="4077" width="14.28515625" style="1" customWidth="1"/>
    <col min="4078" max="4078" width="14.85546875" style="1" customWidth="1"/>
    <col min="4079" max="4079" width="8.85546875" style="1" customWidth="1"/>
    <col min="4080" max="4080" width="10.5703125" style="1" customWidth="1"/>
    <col min="4081" max="4081" width="10.42578125" style="1" customWidth="1"/>
    <col min="4082" max="4082" width="14.28515625" style="1" customWidth="1"/>
    <col min="4083" max="4083" width="14.85546875" style="1" customWidth="1"/>
    <col min="4084" max="4084" width="8.85546875" style="1" customWidth="1"/>
    <col min="4085" max="4085" width="10.5703125" style="1" customWidth="1"/>
    <col min="4086" max="4086" width="10.42578125" style="1" customWidth="1"/>
    <col min="4087" max="4087" width="13.85546875" style="1" customWidth="1"/>
    <col min="4088" max="4088" width="8.42578125" style="1" customWidth="1"/>
    <col min="4089" max="4090" width="9.140625" style="1"/>
    <col min="4091" max="4091" width="15.5703125" style="1" customWidth="1"/>
    <col min="4092" max="4330" width="9.140625" style="1"/>
    <col min="4331" max="4331" width="20" style="1" customWidth="1"/>
    <col min="4332" max="4332" width="46.85546875" style="1" customWidth="1"/>
    <col min="4333" max="4333" width="14.28515625" style="1" customWidth="1"/>
    <col min="4334" max="4334" width="14.85546875" style="1" customWidth="1"/>
    <col min="4335" max="4335" width="8.85546875" style="1" customWidth="1"/>
    <col min="4336" max="4336" width="10.5703125" style="1" customWidth="1"/>
    <col min="4337" max="4337" width="10.42578125" style="1" customWidth="1"/>
    <col min="4338" max="4338" width="14.28515625" style="1" customWidth="1"/>
    <col min="4339" max="4339" width="14.85546875" style="1" customWidth="1"/>
    <col min="4340" max="4340" width="8.85546875" style="1" customWidth="1"/>
    <col min="4341" max="4341" width="10.5703125" style="1" customWidth="1"/>
    <col min="4342" max="4342" width="10.42578125" style="1" customWidth="1"/>
    <col min="4343" max="4343" width="13.85546875" style="1" customWidth="1"/>
    <col min="4344" max="4344" width="8.42578125" style="1" customWidth="1"/>
    <col min="4345" max="4346" width="9.140625" style="1"/>
    <col min="4347" max="4347" width="15.5703125" style="1" customWidth="1"/>
    <col min="4348" max="4586" width="9.140625" style="1"/>
    <col min="4587" max="4587" width="20" style="1" customWidth="1"/>
    <col min="4588" max="4588" width="46.85546875" style="1" customWidth="1"/>
    <col min="4589" max="4589" width="14.28515625" style="1" customWidth="1"/>
    <col min="4590" max="4590" width="14.85546875" style="1" customWidth="1"/>
    <col min="4591" max="4591" width="8.85546875" style="1" customWidth="1"/>
    <col min="4592" max="4592" width="10.5703125" style="1" customWidth="1"/>
    <col min="4593" max="4593" width="10.42578125" style="1" customWidth="1"/>
    <col min="4594" max="4594" width="14.28515625" style="1" customWidth="1"/>
    <col min="4595" max="4595" width="14.85546875" style="1" customWidth="1"/>
    <col min="4596" max="4596" width="8.85546875" style="1" customWidth="1"/>
    <col min="4597" max="4597" width="10.5703125" style="1" customWidth="1"/>
    <col min="4598" max="4598" width="10.42578125" style="1" customWidth="1"/>
    <col min="4599" max="4599" width="13.85546875" style="1" customWidth="1"/>
    <col min="4600" max="4600" width="8.42578125" style="1" customWidth="1"/>
    <col min="4601" max="4602" width="9.140625" style="1"/>
    <col min="4603" max="4603" width="15.5703125" style="1" customWidth="1"/>
    <col min="4604" max="4842" width="9.140625" style="1"/>
    <col min="4843" max="4843" width="20" style="1" customWidth="1"/>
    <col min="4844" max="4844" width="46.85546875" style="1" customWidth="1"/>
    <col min="4845" max="4845" width="14.28515625" style="1" customWidth="1"/>
    <col min="4846" max="4846" width="14.85546875" style="1" customWidth="1"/>
    <col min="4847" max="4847" width="8.85546875" style="1" customWidth="1"/>
    <col min="4848" max="4848" width="10.5703125" style="1" customWidth="1"/>
    <col min="4849" max="4849" width="10.42578125" style="1" customWidth="1"/>
    <col min="4850" max="4850" width="14.28515625" style="1" customWidth="1"/>
    <col min="4851" max="4851" width="14.85546875" style="1" customWidth="1"/>
    <col min="4852" max="4852" width="8.85546875" style="1" customWidth="1"/>
    <col min="4853" max="4853" width="10.5703125" style="1" customWidth="1"/>
    <col min="4854" max="4854" width="10.42578125" style="1" customWidth="1"/>
    <col min="4855" max="4855" width="13.85546875" style="1" customWidth="1"/>
    <col min="4856" max="4856" width="8.42578125" style="1" customWidth="1"/>
    <col min="4857" max="4858" width="9.140625" style="1"/>
    <col min="4859" max="4859" width="15.5703125" style="1" customWidth="1"/>
    <col min="4860" max="5098" width="9.140625" style="1"/>
    <col min="5099" max="5099" width="20" style="1" customWidth="1"/>
    <col min="5100" max="5100" width="46.85546875" style="1" customWidth="1"/>
    <col min="5101" max="5101" width="14.28515625" style="1" customWidth="1"/>
    <col min="5102" max="5102" width="14.85546875" style="1" customWidth="1"/>
    <col min="5103" max="5103" width="8.85546875" style="1" customWidth="1"/>
    <col min="5104" max="5104" width="10.5703125" style="1" customWidth="1"/>
    <col min="5105" max="5105" width="10.42578125" style="1" customWidth="1"/>
    <col min="5106" max="5106" width="14.28515625" style="1" customWidth="1"/>
    <col min="5107" max="5107" width="14.85546875" style="1" customWidth="1"/>
    <col min="5108" max="5108" width="8.85546875" style="1" customWidth="1"/>
    <col min="5109" max="5109" width="10.5703125" style="1" customWidth="1"/>
    <col min="5110" max="5110" width="10.42578125" style="1" customWidth="1"/>
    <col min="5111" max="5111" width="13.85546875" style="1" customWidth="1"/>
    <col min="5112" max="5112" width="8.42578125" style="1" customWidth="1"/>
    <col min="5113" max="5114" width="9.140625" style="1"/>
    <col min="5115" max="5115" width="15.5703125" style="1" customWidth="1"/>
    <col min="5116" max="5354" width="9.140625" style="1"/>
    <col min="5355" max="5355" width="20" style="1" customWidth="1"/>
    <col min="5356" max="5356" width="46.85546875" style="1" customWidth="1"/>
    <col min="5357" max="5357" width="14.28515625" style="1" customWidth="1"/>
    <col min="5358" max="5358" width="14.85546875" style="1" customWidth="1"/>
    <col min="5359" max="5359" width="8.85546875" style="1" customWidth="1"/>
    <col min="5360" max="5360" width="10.5703125" style="1" customWidth="1"/>
    <col min="5361" max="5361" width="10.42578125" style="1" customWidth="1"/>
    <col min="5362" max="5362" width="14.28515625" style="1" customWidth="1"/>
    <col min="5363" max="5363" width="14.85546875" style="1" customWidth="1"/>
    <col min="5364" max="5364" width="8.85546875" style="1" customWidth="1"/>
    <col min="5365" max="5365" width="10.5703125" style="1" customWidth="1"/>
    <col min="5366" max="5366" width="10.42578125" style="1" customWidth="1"/>
    <col min="5367" max="5367" width="13.85546875" style="1" customWidth="1"/>
    <col min="5368" max="5368" width="8.42578125" style="1" customWidth="1"/>
    <col min="5369" max="5370" width="9.140625" style="1"/>
    <col min="5371" max="5371" width="15.5703125" style="1" customWidth="1"/>
    <col min="5372" max="5610" width="9.140625" style="1"/>
    <col min="5611" max="5611" width="20" style="1" customWidth="1"/>
    <col min="5612" max="5612" width="46.85546875" style="1" customWidth="1"/>
    <col min="5613" max="5613" width="14.28515625" style="1" customWidth="1"/>
    <col min="5614" max="5614" width="14.85546875" style="1" customWidth="1"/>
    <col min="5615" max="5615" width="8.85546875" style="1" customWidth="1"/>
    <col min="5616" max="5616" width="10.5703125" style="1" customWidth="1"/>
    <col min="5617" max="5617" width="10.42578125" style="1" customWidth="1"/>
    <col min="5618" max="5618" width="14.28515625" style="1" customWidth="1"/>
    <col min="5619" max="5619" width="14.85546875" style="1" customWidth="1"/>
    <col min="5620" max="5620" width="8.85546875" style="1" customWidth="1"/>
    <col min="5621" max="5621" width="10.5703125" style="1" customWidth="1"/>
    <col min="5622" max="5622" width="10.42578125" style="1" customWidth="1"/>
    <col min="5623" max="5623" width="13.85546875" style="1" customWidth="1"/>
    <col min="5624" max="5624" width="8.42578125" style="1" customWidth="1"/>
    <col min="5625" max="5626" width="9.140625" style="1"/>
    <col min="5627" max="5627" width="15.5703125" style="1" customWidth="1"/>
    <col min="5628" max="5866" width="9.140625" style="1"/>
    <col min="5867" max="5867" width="20" style="1" customWidth="1"/>
    <col min="5868" max="5868" width="46.85546875" style="1" customWidth="1"/>
    <col min="5869" max="5869" width="14.28515625" style="1" customWidth="1"/>
    <col min="5870" max="5870" width="14.85546875" style="1" customWidth="1"/>
    <col min="5871" max="5871" width="8.85546875" style="1" customWidth="1"/>
    <col min="5872" max="5872" width="10.5703125" style="1" customWidth="1"/>
    <col min="5873" max="5873" width="10.42578125" style="1" customWidth="1"/>
    <col min="5874" max="5874" width="14.28515625" style="1" customWidth="1"/>
    <col min="5875" max="5875" width="14.85546875" style="1" customWidth="1"/>
    <col min="5876" max="5876" width="8.85546875" style="1" customWidth="1"/>
    <col min="5877" max="5877" width="10.5703125" style="1" customWidth="1"/>
    <col min="5878" max="5878" width="10.42578125" style="1" customWidth="1"/>
    <col min="5879" max="5879" width="13.85546875" style="1" customWidth="1"/>
    <col min="5880" max="5880" width="8.42578125" style="1" customWidth="1"/>
    <col min="5881" max="5882" width="9.140625" style="1"/>
    <col min="5883" max="5883" width="15.5703125" style="1" customWidth="1"/>
    <col min="5884" max="6122" width="9.140625" style="1"/>
    <col min="6123" max="6123" width="20" style="1" customWidth="1"/>
    <col min="6124" max="6124" width="46.85546875" style="1" customWidth="1"/>
    <col min="6125" max="6125" width="14.28515625" style="1" customWidth="1"/>
    <col min="6126" max="6126" width="14.85546875" style="1" customWidth="1"/>
    <col min="6127" max="6127" width="8.85546875" style="1" customWidth="1"/>
    <col min="6128" max="6128" width="10.5703125" style="1" customWidth="1"/>
    <col min="6129" max="6129" width="10.42578125" style="1" customWidth="1"/>
    <col min="6130" max="6130" width="14.28515625" style="1" customWidth="1"/>
    <col min="6131" max="6131" width="14.85546875" style="1" customWidth="1"/>
    <col min="6132" max="6132" width="8.85546875" style="1" customWidth="1"/>
    <col min="6133" max="6133" width="10.5703125" style="1" customWidth="1"/>
    <col min="6134" max="6134" width="10.42578125" style="1" customWidth="1"/>
    <col min="6135" max="6135" width="13.85546875" style="1" customWidth="1"/>
    <col min="6136" max="6136" width="8.42578125" style="1" customWidth="1"/>
    <col min="6137" max="6138" width="9.140625" style="1"/>
    <col min="6139" max="6139" width="15.5703125" style="1" customWidth="1"/>
    <col min="6140" max="6378" width="9.140625" style="1"/>
    <col min="6379" max="6379" width="20" style="1" customWidth="1"/>
    <col min="6380" max="6380" width="46.85546875" style="1" customWidth="1"/>
    <col min="6381" max="6381" width="14.28515625" style="1" customWidth="1"/>
    <col min="6382" max="6382" width="14.85546875" style="1" customWidth="1"/>
    <col min="6383" max="6383" width="8.85546875" style="1" customWidth="1"/>
    <col min="6384" max="6384" width="10.5703125" style="1" customWidth="1"/>
    <col min="6385" max="6385" width="10.42578125" style="1" customWidth="1"/>
    <col min="6386" max="6386" width="14.28515625" style="1" customWidth="1"/>
    <col min="6387" max="6387" width="14.85546875" style="1" customWidth="1"/>
    <col min="6388" max="6388" width="8.85546875" style="1" customWidth="1"/>
    <col min="6389" max="6389" width="10.5703125" style="1" customWidth="1"/>
    <col min="6390" max="6390" width="10.42578125" style="1" customWidth="1"/>
    <col min="6391" max="6391" width="13.85546875" style="1" customWidth="1"/>
    <col min="6392" max="6392" width="8.42578125" style="1" customWidth="1"/>
    <col min="6393" max="6394" width="9.140625" style="1"/>
    <col min="6395" max="6395" width="15.5703125" style="1" customWidth="1"/>
    <col min="6396" max="6634" width="9.140625" style="1"/>
    <col min="6635" max="6635" width="20" style="1" customWidth="1"/>
    <col min="6636" max="6636" width="46.85546875" style="1" customWidth="1"/>
    <col min="6637" max="6637" width="14.28515625" style="1" customWidth="1"/>
    <col min="6638" max="6638" width="14.85546875" style="1" customWidth="1"/>
    <col min="6639" max="6639" width="8.85546875" style="1" customWidth="1"/>
    <col min="6640" max="6640" width="10.5703125" style="1" customWidth="1"/>
    <col min="6641" max="6641" width="10.42578125" style="1" customWidth="1"/>
    <col min="6642" max="6642" width="14.28515625" style="1" customWidth="1"/>
    <col min="6643" max="6643" width="14.85546875" style="1" customWidth="1"/>
    <col min="6644" max="6644" width="8.85546875" style="1" customWidth="1"/>
    <col min="6645" max="6645" width="10.5703125" style="1" customWidth="1"/>
    <col min="6646" max="6646" width="10.42578125" style="1" customWidth="1"/>
    <col min="6647" max="6647" width="13.85546875" style="1" customWidth="1"/>
    <col min="6648" max="6648" width="8.42578125" style="1" customWidth="1"/>
    <col min="6649" max="6650" width="9.140625" style="1"/>
    <col min="6651" max="6651" width="15.5703125" style="1" customWidth="1"/>
    <col min="6652" max="6890" width="9.140625" style="1"/>
    <col min="6891" max="6891" width="20" style="1" customWidth="1"/>
    <col min="6892" max="6892" width="46.85546875" style="1" customWidth="1"/>
    <col min="6893" max="6893" width="14.28515625" style="1" customWidth="1"/>
    <col min="6894" max="6894" width="14.85546875" style="1" customWidth="1"/>
    <col min="6895" max="6895" width="8.85546875" style="1" customWidth="1"/>
    <col min="6896" max="6896" width="10.5703125" style="1" customWidth="1"/>
    <col min="6897" max="6897" width="10.42578125" style="1" customWidth="1"/>
    <col min="6898" max="6898" width="14.28515625" style="1" customWidth="1"/>
    <col min="6899" max="6899" width="14.85546875" style="1" customWidth="1"/>
    <col min="6900" max="6900" width="8.85546875" style="1" customWidth="1"/>
    <col min="6901" max="6901" width="10.5703125" style="1" customWidth="1"/>
    <col min="6902" max="6902" width="10.42578125" style="1" customWidth="1"/>
    <col min="6903" max="6903" width="13.85546875" style="1" customWidth="1"/>
    <col min="6904" max="6904" width="8.42578125" style="1" customWidth="1"/>
    <col min="6905" max="6906" width="9.140625" style="1"/>
    <col min="6907" max="6907" width="15.5703125" style="1" customWidth="1"/>
    <col min="6908" max="7146" width="9.140625" style="1"/>
    <col min="7147" max="7147" width="20" style="1" customWidth="1"/>
    <col min="7148" max="7148" width="46.85546875" style="1" customWidth="1"/>
    <col min="7149" max="7149" width="14.28515625" style="1" customWidth="1"/>
    <col min="7150" max="7150" width="14.85546875" style="1" customWidth="1"/>
    <col min="7151" max="7151" width="8.85546875" style="1" customWidth="1"/>
    <col min="7152" max="7152" width="10.5703125" style="1" customWidth="1"/>
    <col min="7153" max="7153" width="10.42578125" style="1" customWidth="1"/>
    <col min="7154" max="7154" width="14.28515625" style="1" customWidth="1"/>
    <col min="7155" max="7155" width="14.85546875" style="1" customWidth="1"/>
    <col min="7156" max="7156" width="8.85546875" style="1" customWidth="1"/>
    <col min="7157" max="7157" width="10.5703125" style="1" customWidth="1"/>
    <col min="7158" max="7158" width="10.42578125" style="1" customWidth="1"/>
    <col min="7159" max="7159" width="13.85546875" style="1" customWidth="1"/>
    <col min="7160" max="7160" width="8.42578125" style="1" customWidth="1"/>
    <col min="7161" max="7162" width="9.140625" style="1"/>
    <col min="7163" max="7163" width="15.5703125" style="1" customWidth="1"/>
    <col min="7164" max="7402" width="9.140625" style="1"/>
    <col min="7403" max="7403" width="20" style="1" customWidth="1"/>
    <col min="7404" max="7404" width="46.85546875" style="1" customWidth="1"/>
    <col min="7405" max="7405" width="14.28515625" style="1" customWidth="1"/>
    <col min="7406" max="7406" width="14.85546875" style="1" customWidth="1"/>
    <col min="7407" max="7407" width="8.85546875" style="1" customWidth="1"/>
    <col min="7408" max="7408" width="10.5703125" style="1" customWidth="1"/>
    <col min="7409" max="7409" width="10.42578125" style="1" customWidth="1"/>
    <col min="7410" max="7410" width="14.28515625" style="1" customWidth="1"/>
    <col min="7411" max="7411" width="14.85546875" style="1" customWidth="1"/>
    <col min="7412" max="7412" width="8.85546875" style="1" customWidth="1"/>
    <col min="7413" max="7413" width="10.5703125" style="1" customWidth="1"/>
    <col min="7414" max="7414" width="10.42578125" style="1" customWidth="1"/>
    <col min="7415" max="7415" width="13.85546875" style="1" customWidth="1"/>
    <col min="7416" max="7416" width="8.42578125" style="1" customWidth="1"/>
    <col min="7417" max="7418" width="9.140625" style="1"/>
    <col min="7419" max="7419" width="15.5703125" style="1" customWidth="1"/>
    <col min="7420" max="7658" width="9.140625" style="1"/>
    <col min="7659" max="7659" width="20" style="1" customWidth="1"/>
    <col min="7660" max="7660" width="46.85546875" style="1" customWidth="1"/>
    <col min="7661" max="7661" width="14.28515625" style="1" customWidth="1"/>
    <col min="7662" max="7662" width="14.85546875" style="1" customWidth="1"/>
    <col min="7663" max="7663" width="8.85546875" style="1" customWidth="1"/>
    <col min="7664" max="7664" width="10.5703125" style="1" customWidth="1"/>
    <col min="7665" max="7665" width="10.42578125" style="1" customWidth="1"/>
    <col min="7666" max="7666" width="14.28515625" style="1" customWidth="1"/>
    <col min="7667" max="7667" width="14.85546875" style="1" customWidth="1"/>
    <col min="7668" max="7668" width="8.85546875" style="1" customWidth="1"/>
    <col min="7669" max="7669" width="10.5703125" style="1" customWidth="1"/>
    <col min="7670" max="7670" width="10.42578125" style="1" customWidth="1"/>
    <col min="7671" max="7671" width="13.85546875" style="1" customWidth="1"/>
    <col min="7672" max="7672" width="8.42578125" style="1" customWidth="1"/>
    <col min="7673" max="7674" width="9.140625" style="1"/>
    <col min="7675" max="7675" width="15.5703125" style="1" customWidth="1"/>
    <col min="7676" max="7914" width="9.140625" style="1"/>
    <col min="7915" max="7915" width="20" style="1" customWidth="1"/>
    <col min="7916" max="7916" width="46.85546875" style="1" customWidth="1"/>
    <col min="7917" max="7917" width="14.28515625" style="1" customWidth="1"/>
    <col min="7918" max="7918" width="14.85546875" style="1" customWidth="1"/>
    <col min="7919" max="7919" width="8.85546875" style="1" customWidth="1"/>
    <col min="7920" max="7920" width="10.5703125" style="1" customWidth="1"/>
    <col min="7921" max="7921" width="10.42578125" style="1" customWidth="1"/>
    <col min="7922" max="7922" width="14.28515625" style="1" customWidth="1"/>
    <col min="7923" max="7923" width="14.85546875" style="1" customWidth="1"/>
    <col min="7924" max="7924" width="8.85546875" style="1" customWidth="1"/>
    <col min="7925" max="7925" width="10.5703125" style="1" customWidth="1"/>
    <col min="7926" max="7926" width="10.42578125" style="1" customWidth="1"/>
    <col min="7927" max="7927" width="13.85546875" style="1" customWidth="1"/>
    <col min="7928" max="7928" width="8.42578125" style="1" customWidth="1"/>
    <col min="7929" max="7930" width="9.140625" style="1"/>
    <col min="7931" max="7931" width="15.5703125" style="1" customWidth="1"/>
    <col min="7932" max="8170" width="9.140625" style="1"/>
    <col min="8171" max="8171" width="20" style="1" customWidth="1"/>
    <col min="8172" max="8172" width="46.85546875" style="1" customWidth="1"/>
    <col min="8173" max="8173" width="14.28515625" style="1" customWidth="1"/>
    <col min="8174" max="8174" width="14.85546875" style="1" customWidth="1"/>
    <col min="8175" max="8175" width="8.85546875" style="1" customWidth="1"/>
    <col min="8176" max="8176" width="10.5703125" style="1" customWidth="1"/>
    <col min="8177" max="8177" width="10.42578125" style="1" customWidth="1"/>
    <col min="8178" max="8178" width="14.28515625" style="1" customWidth="1"/>
    <col min="8179" max="8179" width="14.85546875" style="1" customWidth="1"/>
    <col min="8180" max="8180" width="8.85546875" style="1" customWidth="1"/>
    <col min="8181" max="8181" width="10.5703125" style="1" customWidth="1"/>
    <col min="8182" max="8182" width="10.42578125" style="1" customWidth="1"/>
    <col min="8183" max="8183" width="13.85546875" style="1" customWidth="1"/>
    <col min="8184" max="8184" width="8.42578125" style="1" customWidth="1"/>
    <col min="8185" max="8186" width="9.140625" style="1"/>
    <col min="8187" max="8187" width="15.5703125" style="1" customWidth="1"/>
    <col min="8188" max="8426" width="9.140625" style="1"/>
    <col min="8427" max="8427" width="20" style="1" customWidth="1"/>
    <col min="8428" max="8428" width="46.85546875" style="1" customWidth="1"/>
    <col min="8429" max="8429" width="14.28515625" style="1" customWidth="1"/>
    <col min="8430" max="8430" width="14.85546875" style="1" customWidth="1"/>
    <col min="8431" max="8431" width="8.85546875" style="1" customWidth="1"/>
    <col min="8432" max="8432" width="10.5703125" style="1" customWidth="1"/>
    <col min="8433" max="8433" width="10.42578125" style="1" customWidth="1"/>
    <col min="8434" max="8434" width="14.28515625" style="1" customWidth="1"/>
    <col min="8435" max="8435" width="14.85546875" style="1" customWidth="1"/>
    <col min="8436" max="8436" width="8.85546875" style="1" customWidth="1"/>
    <col min="8437" max="8437" width="10.5703125" style="1" customWidth="1"/>
    <col min="8438" max="8438" width="10.42578125" style="1" customWidth="1"/>
    <col min="8439" max="8439" width="13.85546875" style="1" customWidth="1"/>
    <col min="8440" max="8440" width="8.42578125" style="1" customWidth="1"/>
    <col min="8441" max="8442" width="9.140625" style="1"/>
    <col min="8443" max="8443" width="15.5703125" style="1" customWidth="1"/>
    <col min="8444" max="8682" width="9.140625" style="1"/>
    <col min="8683" max="8683" width="20" style="1" customWidth="1"/>
    <col min="8684" max="8684" width="46.85546875" style="1" customWidth="1"/>
    <col min="8685" max="8685" width="14.28515625" style="1" customWidth="1"/>
    <col min="8686" max="8686" width="14.85546875" style="1" customWidth="1"/>
    <col min="8687" max="8687" width="8.85546875" style="1" customWidth="1"/>
    <col min="8688" max="8688" width="10.5703125" style="1" customWidth="1"/>
    <col min="8689" max="8689" width="10.42578125" style="1" customWidth="1"/>
    <col min="8690" max="8690" width="14.28515625" style="1" customWidth="1"/>
    <col min="8691" max="8691" width="14.85546875" style="1" customWidth="1"/>
    <col min="8692" max="8692" width="8.85546875" style="1" customWidth="1"/>
    <col min="8693" max="8693" width="10.5703125" style="1" customWidth="1"/>
    <col min="8694" max="8694" width="10.42578125" style="1" customWidth="1"/>
    <col min="8695" max="8695" width="13.85546875" style="1" customWidth="1"/>
    <col min="8696" max="8696" width="8.42578125" style="1" customWidth="1"/>
    <col min="8697" max="8698" width="9.140625" style="1"/>
    <col min="8699" max="8699" width="15.5703125" style="1" customWidth="1"/>
    <col min="8700" max="8938" width="9.140625" style="1"/>
    <col min="8939" max="8939" width="20" style="1" customWidth="1"/>
    <col min="8940" max="8940" width="46.85546875" style="1" customWidth="1"/>
    <col min="8941" max="8941" width="14.28515625" style="1" customWidth="1"/>
    <col min="8942" max="8942" width="14.85546875" style="1" customWidth="1"/>
    <col min="8943" max="8943" width="8.85546875" style="1" customWidth="1"/>
    <col min="8944" max="8944" width="10.5703125" style="1" customWidth="1"/>
    <col min="8945" max="8945" width="10.42578125" style="1" customWidth="1"/>
    <col min="8946" max="8946" width="14.28515625" style="1" customWidth="1"/>
    <col min="8947" max="8947" width="14.85546875" style="1" customWidth="1"/>
    <col min="8948" max="8948" width="8.85546875" style="1" customWidth="1"/>
    <col min="8949" max="8949" width="10.5703125" style="1" customWidth="1"/>
    <col min="8950" max="8950" width="10.42578125" style="1" customWidth="1"/>
    <col min="8951" max="8951" width="13.85546875" style="1" customWidth="1"/>
    <col min="8952" max="8952" width="8.42578125" style="1" customWidth="1"/>
    <col min="8953" max="8954" width="9.140625" style="1"/>
    <col min="8955" max="8955" width="15.5703125" style="1" customWidth="1"/>
    <col min="8956" max="9194" width="9.140625" style="1"/>
    <col min="9195" max="9195" width="20" style="1" customWidth="1"/>
    <col min="9196" max="9196" width="46.85546875" style="1" customWidth="1"/>
    <col min="9197" max="9197" width="14.28515625" style="1" customWidth="1"/>
    <col min="9198" max="9198" width="14.85546875" style="1" customWidth="1"/>
    <col min="9199" max="9199" width="8.85546875" style="1" customWidth="1"/>
    <col min="9200" max="9200" width="10.5703125" style="1" customWidth="1"/>
    <col min="9201" max="9201" width="10.42578125" style="1" customWidth="1"/>
    <col min="9202" max="9202" width="14.28515625" style="1" customWidth="1"/>
    <col min="9203" max="9203" width="14.85546875" style="1" customWidth="1"/>
    <col min="9204" max="9204" width="8.85546875" style="1" customWidth="1"/>
    <col min="9205" max="9205" width="10.5703125" style="1" customWidth="1"/>
    <col min="9206" max="9206" width="10.42578125" style="1" customWidth="1"/>
    <col min="9207" max="9207" width="13.85546875" style="1" customWidth="1"/>
    <col min="9208" max="9208" width="8.42578125" style="1" customWidth="1"/>
    <col min="9209" max="9210" width="9.140625" style="1"/>
    <col min="9211" max="9211" width="15.5703125" style="1" customWidth="1"/>
    <col min="9212" max="9450" width="9.140625" style="1"/>
    <col min="9451" max="9451" width="20" style="1" customWidth="1"/>
    <col min="9452" max="9452" width="46.85546875" style="1" customWidth="1"/>
    <col min="9453" max="9453" width="14.28515625" style="1" customWidth="1"/>
    <col min="9454" max="9454" width="14.85546875" style="1" customWidth="1"/>
    <col min="9455" max="9455" width="8.85546875" style="1" customWidth="1"/>
    <col min="9456" max="9456" width="10.5703125" style="1" customWidth="1"/>
    <col min="9457" max="9457" width="10.42578125" style="1" customWidth="1"/>
    <col min="9458" max="9458" width="14.28515625" style="1" customWidth="1"/>
    <col min="9459" max="9459" width="14.85546875" style="1" customWidth="1"/>
    <col min="9460" max="9460" width="8.85546875" style="1" customWidth="1"/>
    <col min="9461" max="9461" width="10.5703125" style="1" customWidth="1"/>
    <col min="9462" max="9462" width="10.42578125" style="1" customWidth="1"/>
    <col min="9463" max="9463" width="13.85546875" style="1" customWidth="1"/>
    <col min="9464" max="9464" width="8.42578125" style="1" customWidth="1"/>
    <col min="9465" max="9466" width="9.140625" style="1"/>
    <col min="9467" max="9467" width="15.5703125" style="1" customWidth="1"/>
    <col min="9468" max="9706" width="9.140625" style="1"/>
    <col min="9707" max="9707" width="20" style="1" customWidth="1"/>
    <col min="9708" max="9708" width="46.85546875" style="1" customWidth="1"/>
    <col min="9709" max="9709" width="14.28515625" style="1" customWidth="1"/>
    <col min="9710" max="9710" width="14.85546875" style="1" customWidth="1"/>
    <col min="9711" max="9711" width="8.85546875" style="1" customWidth="1"/>
    <col min="9712" max="9712" width="10.5703125" style="1" customWidth="1"/>
    <col min="9713" max="9713" width="10.42578125" style="1" customWidth="1"/>
    <col min="9714" max="9714" width="14.28515625" style="1" customWidth="1"/>
    <col min="9715" max="9715" width="14.85546875" style="1" customWidth="1"/>
    <col min="9716" max="9716" width="8.85546875" style="1" customWidth="1"/>
    <col min="9717" max="9717" width="10.5703125" style="1" customWidth="1"/>
    <col min="9718" max="9718" width="10.42578125" style="1" customWidth="1"/>
    <col min="9719" max="9719" width="13.85546875" style="1" customWidth="1"/>
    <col min="9720" max="9720" width="8.42578125" style="1" customWidth="1"/>
    <col min="9721" max="9722" width="9.140625" style="1"/>
    <col min="9723" max="9723" width="15.5703125" style="1" customWidth="1"/>
    <col min="9724" max="9962" width="9.140625" style="1"/>
    <col min="9963" max="9963" width="20" style="1" customWidth="1"/>
    <col min="9964" max="9964" width="46.85546875" style="1" customWidth="1"/>
    <col min="9965" max="9965" width="14.28515625" style="1" customWidth="1"/>
    <col min="9966" max="9966" width="14.85546875" style="1" customWidth="1"/>
    <col min="9967" max="9967" width="8.85546875" style="1" customWidth="1"/>
    <col min="9968" max="9968" width="10.5703125" style="1" customWidth="1"/>
    <col min="9969" max="9969" width="10.42578125" style="1" customWidth="1"/>
    <col min="9970" max="9970" width="14.28515625" style="1" customWidth="1"/>
    <col min="9971" max="9971" width="14.85546875" style="1" customWidth="1"/>
    <col min="9972" max="9972" width="8.85546875" style="1" customWidth="1"/>
    <col min="9973" max="9973" width="10.5703125" style="1" customWidth="1"/>
    <col min="9974" max="9974" width="10.42578125" style="1" customWidth="1"/>
    <col min="9975" max="9975" width="13.85546875" style="1" customWidth="1"/>
    <col min="9976" max="9976" width="8.42578125" style="1" customWidth="1"/>
    <col min="9977" max="9978" width="9.140625" style="1"/>
    <col min="9979" max="9979" width="15.5703125" style="1" customWidth="1"/>
    <col min="9980" max="10218" width="9.140625" style="1"/>
    <col min="10219" max="10219" width="20" style="1" customWidth="1"/>
    <col min="10220" max="10220" width="46.85546875" style="1" customWidth="1"/>
    <col min="10221" max="10221" width="14.28515625" style="1" customWidth="1"/>
    <col min="10222" max="10222" width="14.85546875" style="1" customWidth="1"/>
    <col min="10223" max="10223" width="8.85546875" style="1" customWidth="1"/>
    <col min="10224" max="10224" width="10.5703125" style="1" customWidth="1"/>
    <col min="10225" max="10225" width="10.42578125" style="1" customWidth="1"/>
    <col min="10226" max="10226" width="14.28515625" style="1" customWidth="1"/>
    <col min="10227" max="10227" width="14.85546875" style="1" customWidth="1"/>
    <col min="10228" max="10228" width="8.85546875" style="1" customWidth="1"/>
    <col min="10229" max="10229" width="10.5703125" style="1" customWidth="1"/>
    <col min="10230" max="10230" width="10.42578125" style="1" customWidth="1"/>
    <col min="10231" max="10231" width="13.85546875" style="1" customWidth="1"/>
    <col min="10232" max="10232" width="8.42578125" style="1" customWidth="1"/>
    <col min="10233" max="10234" width="9.140625" style="1"/>
    <col min="10235" max="10235" width="15.5703125" style="1" customWidth="1"/>
    <col min="10236" max="10474" width="9.140625" style="1"/>
    <col min="10475" max="10475" width="20" style="1" customWidth="1"/>
    <col min="10476" max="10476" width="46.85546875" style="1" customWidth="1"/>
    <col min="10477" max="10477" width="14.28515625" style="1" customWidth="1"/>
    <col min="10478" max="10478" width="14.85546875" style="1" customWidth="1"/>
    <col min="10479" max="10479" width="8.85546875" style="1" customWidth="1"/>
    <col min="10480" max="10480" width="10.5703125" style="1" customWidth="1"/>
    <col min="10481" max="10481" width="10.42578125" style="1" customWidth="1"/>
    <col min="10482" max="10482" width="14.28515625" style="1" customWidth="1"/>
    <col min="10483" max="10483" width="14.85546875" style="1" customWidth="1"/>
    <col min="10484" max="10484" width="8.85546875" style="1" customWidth="1"/>
    <col min="10485" max="10485" width="10.5703125" style="1" customWidth="1"/>
    <col min="10486" max="10486" width="10.42578125" style="1" customWidth="1"/>
    <col min="10487" max="10487" width="13.85546875" style="1" customWidth="1"/>
    <col min="10488" max="10488" width="8.42578125" style="1" customWidth="1"/>
    <col min="10489" max="10490" width="9.140625" style="1"/>
    <col min="10491" max="10491" width="15.5703125" style="1" customWidth="1"/>
    <col min="10492" max="10730" width="9.140625" style="1"/>
    <col min="10731" max="10731" width="20" style="1" customWidth="1"/>
    <col min="10732" max="10732" width="46.85546875" style="1" customWidth="1"/>
    <col min="10733" max="10733" width="14.28515625" style="1" customWidth="1"/>
    <col min="10734" max="10734" width="14.85546875" style="1" customWidth="1"/>
    <col min="10735" max="10735" width="8.85546875" style="1" customWidth="1"/>
    <col min="10736" max="10736" width="10.5703125" style="1" customWidth="1"/>
    <col min="10737" max="10737" width="10.42578125" style="1" customWidth="1"/>
    <col min="10738" max="10738" width="14.28515625" style="1" customWidth="1"/>
    <col min="10739" max="10739" width="14.85546875" style="1" customWidth="1"/>
    <col min="10740" max="10740" width="8.85546875" style="1" customWidth="1"/>
    <col min="10741" max="10741" width="10.5703125" style="1" customWidth="1"/>
    <col min="10742" max="10742" width="10.42578125" style="1" customWidth="1"/>
    <col min="10743" max="10743" width="13.85546875" style="1" customWidth="1"/>
    <col min="10744" max="10744" width="8.42578125" style="1" customWidth="1"/>
    <col min="10745" max="10746" width="9.140625" style="1"/>
    <col min="10747" max="10747" width="15.5703125" style="1" customWidth="1"/>
    <col min="10748" max="10986" width="9.140625" style="1"/>
    <col min="10987" max="10987" width="20" style="1" customWidth="1"/>
    <col min="10988" max="10988" width="46.85546875" style="1" customWidth="1"/>
    <col min="10989" max="10989" width="14.28515625" style="1" customWidth="1"/>
    <col min="10990" max="10990" width="14.85546875" style="1" customWidth="1"/>
    <col min="10991" max="10991" width="8.85546875" style="1" customWidth="1"/>
    <col min="10992" max="10992" width="10.5703125" style="1" customWidth="1"/>
    <col min="10993" max="10993" width="10.42578125" style="1" customWidth="1"/>
    <col min="10994" max="10994" width="14.28515625" style="1" customWidth="1"/>
    <col min="10995" max="10995" width="14.85546875" style="1" customWidth="1"/>
    <col min="10996" max="10996" width="8.85546875" style="1" customWidth="1"/>
    <col min="10997" max="10997" width="10.5703125" style="1" customWidth="1"/>
    <col min="10998" max="10998" width="10.42578125" style="1" customWidth="1"/>
    <col min="10999" max="10999" width="13.85546875" style="1" customWidth="1"/>
    <col min="11000" max="11000" width="8.42578125" style="1" customWidth="1"/>
    <col min="11001" max="11002" width="9.140625" style="1"/>
    <col min="11003" max="11003" width="15.5703125" style="1" customWidth="1"/>
    <col min="11004" max="11242" width="9.140625" style="1"/>
    <col min="11243" max="11243" width="20" style="1" customWidth="1"/>
    <col min="11244" max="11244" width="46.85546875" style="1" customWidth="1"/>
    <col min="11245" max="11245" width="14.28515625" style="1" customWidth="1"/>
    <col min="11246" max="11246" width="14.85546875" style="1" customWidth="1"/>
    <col min="11247" max="11247" width="8.85546875" style="1" customWidth="1"/>
    <col min="11248" max="11248" width="10.5703125" style="1" customWidth="1"/>
    <col min="11249" max="11249" width="10.42578125" style="1" customWidth="1"/>
    <col min="11250" max="11250" width="14.28515625" style="1" customWidth="1"/>
    <col min="11251" max="11251" width="14.85546875" style="1" customWidth="1"/>
    <col min="11252" max="11252" width="8.85546875" style="1" customWidth="1"/>
    <col min="11253" max="11253" width="10.5703125" style="1" customWidth="1"/>
    <col min="11254" max="11254" width="10.42578125" style="1" customWidth="1"/>
    <col min="11255" max="11255" width="13.85546875" style="1" customWidth="1"/>
    <col min="11256" max="11256" width="8.42578125" style="1" customWidth="1"/>
    <col min="11257" max="11258" width="9.140625" style="1"/>
    <col min="11259" max="11259" width="15.5703125" style="1" customWidth="1"/>
    <col min="11260" max="11498" width="9.140625" style="1"/>
    <col min="11499" max="11499" width="20" style="1" customWidth="1"/>
    <col min="11500" max="11500" width="46.85546875" style="1" customWidth="1"/>
    <col min="11501" max="11501" width="14.28515625" style="1" customWidth="1"/>
    <col min="11502" max="11502" width="14.85546875" style="1" customWidth="1"/>
    <col min="11503" max="11503" width="8.85546875" style="1" customWidth="1"/>
    <col min="11504" max="11504" width="10.5703125" style="1" customWidth="1"/>
    <col min="11505" max="11505" width="10.42578125" style="1" customWidth="1"/>
    <col min="11506" max="11506" width="14.28515625" style="1" customWidth="1"/>
    <col min="11507" max="11507" width="14.85546875" style="1" customWidth="1"/>
    <col min="11508" max="11508" width="8.85546875" style="1" customWidth="1"/>
    <col min="11509" max="11509" width="10.5703125" style="1" customWidth="1"/>
    <col min="11510" max="11510" width="10.42578125" style="1" customWidth="1"/>
    <col min="11511" max="11511" width="13.85546875" style="1" customWidth="1"/>
    <col min="11512" max="11512" width="8.42578125" style="1" customWidth="1"/>
    <col min="11513" max="11514" width="9.140625" style="1"/>
    <col min="11515" max="11515" width="15.5703125" style="1" customWidth="1"/>
    <col min="11516" max="11754" width="9.140625" style="1"/>
    <col min="11755" max="11755" width="20" style="1" customWidth="1"/>
    <col min="11756" max="11756" width="46.85546875" style="1" customWidth="1"/>
    <col min="11757" max="11757" width="14.28515625" style="1" customWidth="1"/>
    <col min="11758" max="11758" width="14.85546875" style="1" customWidth="1"/>
    <col min="11759" max="11759" width="8.85546875" style="1" customWidth="1"/>
    <col min="11760" max="11760" width="10.5703125" style="1" customWidth="1"/>
    <col min="11761" max="11761" width="10.42578125" style="1" customWidth="1"/>
    <col min="11762" max="11762" width="14.28515625" style="1" customWidth="1"/>
    <col min="11763" max="11763" width="14.85546875" style="1" customWidth="1"/>
    <col min="11764" max="11764" width="8.85546875" style="1" customWidth="1"/>
    <col min="11765" max="11765" width="10.5703125" style="1" customWidth="1"/>
    <col min="11766" max="11766" width="10.42578125" style="1" customWidth="1"/>
    <col min="11767" max="11767" width="13.85546875" style="1" customWidth="1"/>
    <col min="11768" max="11768" width="8.42578125" style="1" customWidth="1"/>
    <col min="11769" max="11770" width="9.140625" style="1"/>
    <col min="11771" max="11771" width="15.5703125" style="1" customWidth="1"/>
    <col min="11772" max="12010" width="9.140625" style="1"/>
    <col min="12011" max="12011" width="20" style="1" customWidth="1"/>
    <col min="12012" max="12012" width="46.85546875" style="1" customWidth="1"/>
    <col min="12013" max="12013" width="14.28515625" style="1" customWidth="1"/>
    <col min="12014" max="12014" width="14.85546875" style="1" customWidth="1"/>
    <col min="12015" max="12015" width="8.85546875" style="1" customWidth="1"/>
    <col min="12016" max="12016" width="10.5703125" style="1" customWidth="1"/>
    <col min="12017" max="12017" width="10.42578125" style="1" customWidth="1"/>
    <col min="12018" max="12018" width="14.28515625" style="1" customWidth="1"/>
    <col min="12019" max="12019" width="14.85546875" style="1" customWidth="1"/>
    <col min="12020" max="12020" width="8.85546875" style="1" customWidth="1"/>
    <col min="12021" max="12021" width="10.5703125" style="1" customWidth="1"/>
    <col min="12022" max="12022" width="10.42578125" style="1" customWidth="1"/>
    <col min="12023" max="12023" width="13.85546875" style="1" customWidth="1"/>
    <col min="12024" max="12024" width="8.42578125" style="1" customWidth="1"/>
    <col min="12025" max="12026" width="9.140625" style="1"/>
    <col min="12027" max="12027" width="15.5703125" style="1" customWidth="1"/>
    <col min="12028" max="12266" width="9.140625" style="1"/>
    <col min="12267" max="12267" width="20" style="1" customWidth="1"/>
    <col min="12268" max="12268" width="46.85546875" style="1" customWidth="1"/>
    <col min="12269" max="12269" width="14.28515625" style="1" customWidth="1"/>
    <col min="12270" max="12270" width="14.85546875" style="1" customWidth="1"/>
    <col min="12271" max="12271" width="8.85546875" style="1" customWidth="1"/>
    <col min="12272" max="12272" width="10.5703125" style="1" customWidth="1"/>
    <col min="12273" max="12273" width="10.42578125" style="1" customWidth="1"/>
    <col min="12274" max="12274" width="14.28515625" style="1" customWidth="1"/>
    <col min="12275" max="12275" width="14.85546875" style="1" customWidth="1"/>
    <col min="12276" max="12276" width="8.85546875" style="1" customWidth="1"/>
    <col min="12277" max="12277" width="10.5703125" style="1" customWidth="1"/>
    <col min="12278" max="12278" width="10.42578125" style="1" customWidth="1"/>
    <col min="12279" max="12279" width="13.85546875" style="1" customWidth="1"/>
    <col min="12280" max="12280" width="8.42578125" style="1" customWidth="1"/>
    <col min="12281" max="12282" width="9.140625" style="1"/>
    <col min="12283" max="12283" width="15.5703125" style="1" customWidth="1"/>
    <col min="12284" max="12522" width="9.140625" style="1"/>
    <col min="12523" max="12523" width="20" style="1" customWidth="1"/>
    <col min="12524" max="12524" width="46.85546875" style="1" customWidth="1"/>
    <col min="12525" max="12525" width="14.28515625" style="1" customWidth="1"/>
    <col min="12526" max="12526" width="14.85546875" style="1" customWidth="1"/>
    <col min="12527" max="12527" width="8.85546875" style="1" customWidth="1"/>
    <col min="12528" max="12528" width="10.5703125" style="1" customWidth="1"/>
    <col min="12529" max="12529" width="10.42578125" style="1" customWidth="1"/>
    <col min="12530" max="12530" width="14.28515625" style="1" customWidth="1"/>
    <col min="12531" max="12531" width="14.85546875" style="1" customWidth="1"/>
    <col min="12532" max="12532" width="8.85546875" style="1" customWidth="1"/>
    <col min="12533" max="12533" width="10.5703125" style="1" customWidth="1"/>
    <col min="12534" max="12534" width="10.42578125" style="1" customWidth="1"/>
    <col min="12535" max="12535" width="13.85546875" style="1" customWidth="1"/>
    <col min="12536" max="12536" width="8.42578125" style="1" customWidth="1"/>
    <col min="12537" max="12538" width="9.140625" style="1"/>
    <col min="12539" max="12539" width="15.5703125" style="1" customWidth="1"/>
    <col min="12540" max="12778" width="9.140625" style="1"/>
    <col min="12779" max="12779" width="20" style="1" customWidth="1"/>
    <col min="12780" max="12780" width="46.85546875" style="1" customWidth="1"/>
    <col min="12781" max="12781" width="14.28515625" style="1" customWidth="1"/>
    <col min="12782" max="12782" width="14.85546875" style="1" customWidth="1"/>
    <col min="12783" max="12783" width="8.85546875" style="1" customWidth="1"/>
    <col min="12784" max="12784" width="10.5703125" style="1" customWidth="1"/>
    <col min="12785" max="12785" width="10.42578125" style="1" customWidth="1"/>
    <col min="12786" max="12786" width="14.28515625" style="1" customWidth="1"/>
    <col min="12787" max="12787" width="14.85546875" style="1" customWidth="1"/>
    <col min="12788" max="12788" width="8.85546875" style="1" customWidth="1"/>
    <col min="12789" max="12789" width="10.5703125" style="1" customWidth="1"/>
    <col min="12790" max="12790" width="10.42578125" style="1" customWidth="1"/>
    <col min="12791" max="12791" width="13.85546875" style="1" customWidth="1"/>
    <col min="12792" max="12792" width="8.42578125" style="1" customWidth="1"/>
    <col min="12793" max="12794" width="9.140625" style="1"/>
    <col min="12795" max="12795" width="15.5703125" style="1" customWidth="1"/>
    <col min="12796" max="13034" width="9.140625" style="1"/>
    <col min="13035" max="13035" width="20" style="1" customWidth="1"/>
    <col min="13036" max="13036" width="46.85546875" style="1" customWidth="1"/>
    <col min="13037" max="13037" width="14.28515625" style="1" customWidth="1"/>
    <col min="13038" max="13038" width="14.85546875" style="1" customWidth="1"/>
    <col min="13039" max="13039" width="8.85546875" style="1" customWidth="1"/>
    <col min="13040" max="13040" width="10.5703125" style="1" customWidth="1"/>
    <col min="13041" max="13041" width="10.42578125" style="1" customWidth="1"/>
    <col min="13042" max="13042" width="14.28515625" style="1" customWidth="1"/>
    <col min="13043" max="13043" width="14.85546875" style="1" customWidth="1"/>
    <col min="13044" max="13044" width="8.85546875" style="1" customWidth="1"/>
    <col min="13045" max="13045" width="10.5703125" style="1" customWidth="1"/>
    <col min="13046" max="13046" width="10.42578125" style="1" customWidth="1"/>
    <col min="13047" max="13047" width="13.85546875" style="1" customWidth="1"/>
    <col min="13048" max="13048" width="8.42578125" style="1" customWidth="1"/>
    <col min="13049" max="13050" width="9.140625" style="1"/>
    <col min="13051" max="13051" width="15.5703125" style="1" customWidth="1"/>
    <col min="13052" max="13290" width="9.140625" style="1"/>
    <col min="13291" max="13291" width="20" style="1" customWidth="1"/>
    <col min="13292" max="13292" width="46.85546875" style="1" customWidth="1"/>
    <col min="13293" max="13293" width="14.28515625" style="1" customWidth="1"/>
    <col min="13294" max="13294" width="14.85546875" style="1" customWidth="1"/>
    <col min="13295" max="13295" width="8.85546875" style="1" customWidth="1"/>
    <col min="13296" max="13296" width="10.5703125" style="1" customWidth="1"/>
    <col min="13297" max="13297" width="10.42578125" style="1" customWidth="1"/>
    <col min="13298" max="13298" width="14.28515625" style="1" customWidth="1"/>
    <col min="13299" max="13299" width="14.85546875" style="1" customWidth="1"/>
    <col min="13300" max="13300" width="8.85546875" style="1" customWidth="1"/>
    <col min="13301" max="13301" width="10.5703125" style="1" customWidth="1"/>
    <col min="13302" max="13302" width="10.42578125" style="1" customWidth="1"/>
    <col min="13303" max="13303" width="13.85546875" style="1" customWidth="1"/>
    <col min="13304" max="13304" width="8.42578125" style="1" customWidth="1"/>
    <col min="13305" max="13306" width="9.140625" style="1"/>
    <col min="13307" max="13307" width="15.5703125" style="1" customWidth="1"/>
    <col min="13308" max="13546" width="9.140625" style="1"/>
    <col min="13547" max="13547" width="20" style="1" customWidth="1"/>
    <col min="13548" max="13548" width="46.85546875" style="1" customWidth="1"/>
    <col min="13549" max="13549" width="14.28515625" style="1" customWidth="1"/>
    <col min="13550" max="13550" width="14.85546875" style="1" customWidth="1"/>
    <col min="13551" max="13551" width="8.85546875" style="1" customWidth="1"/>
    <col min="13552" max="13552" width="10.5703125" style="1" customWidth="1"/>
    <col min="13553" max="13553" width="10.42578125" style="1" customWidth="1"/>
    <col min="13554" max="13554" width="14.28515625" style="1" customWidth="1"/>
    <col min="13555" max="13555" width="14.85546875" style="1" customWidth="1"/>
    <col min="13556" max="13556" width="8.85546875" style="1" customWidth="1"/>
    <col min="13557" max="13557" width="10.5703125" style="1" customWidth="1"/>
    <col min="13558" max="13558" width="10.42578125" style="1" customWidth="1"/>
    <col min="13559" max="13559" width="13.85546875" style="1" customWidth="1"/>
    <col min="13560" max="13560" width="8.42578125" style="1" customWidth="1"/>
    <col min="13561" max="13562" width="9.140625" style="1"/>
    <col min="13563" max="13563" width="15.5703125" style="1" customWidth="1"/>
    <col min="13564" max="13802" width="9.140625" style="1"/>
    <col min="13803" max="13803" width="20" style="1" customWidth="1"/>
    <col min="13804" max="13804" width="46.85546875" style="1" customWidth="1"/>
    <col min="13805" max="13805" width="14.28515625" style="1" customWidth="1"/>
    <col min="13806" max="13806" width="14.85546875" style="1" customWidth="1"/>
    <col min="13807" max="13807" width="8.85546875" style="1" customWidth="1"/>
    <col min="13808" max="13808" width="10.5703125" style="1" customWidth="1"/>
    <col min="13809" max="13809" width="10.42578125" style="1" customWidth="1"/>
    <col min="13810" max="13810" width="14.28515625" style="1" customWidth="1"/>
    <col min="13811" max="13811" width="14.85546875" style="1" customWidth="1"/>
    <col min="13812" max="13812" width="8.85546875" style="1" customWidth="1"/>
    <col min="13813" max="13813" width="10.5703125" style="1" customWidth="1"/>
    <col min="13814" max="13814" width="10.42578125" style="1" customWidth="1"/>
    <col min="13815" max="13815" width="13.85546875" style="1" customWidth="1"/>
    <col min="13816" max="13816" width="8.42578125" style="1" customWidth="1"/>
    <col min="13817" max="13818" width="9.140625" style="1"/>
    <col min="13819" max="13819" width="15.5703125" style="1" customWidth="1"/>
    <col min="13820" max="14058" width="9.140625" style="1"/>
    <col min="14059" max="14059" width="20" style="1" customWidth="1"/>
    <col min="14060" max="14060" width="46.85546875" style="1" customWidth="1"/>
    <col min="14061" max="14061" width="14.28515625" style="1" customWidth="1"/>
    <col min="14062" max="14062" width="14.85546875" style="1" customWidth="1"/>
    <col min="14063" max="14063" width="8.85546875" style="1" customWidth="1"/>
    <col min="14064" max="14064" width="10.5703125" style="1" customWidth="1"/>
    <col min="14065" max="14065" width="10.42578125" style="1" customWidth="1"/>
    <col min="14066" max="14066" width="14.28515625" style="1" customWidth="1"/>
    <col min="14067" max="14067" width="14.85546875" style="1" customWidth="1"/>
    <col min="14068" max="14068" width="8.85546875" style="1" customWidth="1"/>
    <col min="14069" max="14069" width="10.5703125" style="1" customWidth="1"/>
    <col min="14070" max="14070" width="10.42578125" style="1" customWidth="1"/>
    <col min="14071" max="14071" width="13.85546875" style="1" customWidth="1"/>
    <col min="14072" max="14072" width="8.42578125" style="1" customWidth="1"/>
    <col min="14073" max="14074" width="9.140625" style="1"/>
    <col min="14075" max="14075" width="15.5703125" style="1" customWidth="1"/>
    <col min="14076" max="14314" width="9.140625" style="1"/>
    <col min="14315" max="14315" width="20" style="1" customWidth="1"/>
    <col min="14316" max="14316" width="46.85546875" style="1" customWidth="1"/>
    <col min="14317" max="14317" width="14.28515625" style="1" customWidth="1"/>
    <col min="14318" max="14318" width="14.85546875" style="1" customWidth="1"/>
    <col min="14319" max="14319" width="8.85546875" style="1" customWidth="1"/>
    <col min="14320" max="14320" width="10.5703125" style="1" customWidth="1"/>
    <col min="14321" max="14321" width="10.42578125" style="1" customWidth="1"/>
    <col min="14322" max="14322" width="14.28515625" style="1" customWidth="1"/>
    <col min="14323" max="14323" width="14.85546875" style="1" customWidth="1"/>
    <col min="14324" max="14324" width="8.85546875" style="1" customWidth="1"/>
    <col min="14325" max="14325" width="10.5703125" style="1" customWidth="1"/>
    <col min="14326" max="14326" width="10.42578125" style="1" customWidth="1"/>
    <col min="14327" max="14327" width="13.85546875" style="1" customWidth="1"/>
    <col min="14328" max="14328" width="8.42578125" style="1" customWidth="1"/>
    <col min="14329" max="14330" width="9.140625" style="1"/>
    <col min="14331" max="14331" width="15.5703125" style="1" customWidth="1"/>
    <col min="14332" max="14570" width="9.140625" style="1"/>
    <col min="14571" max="14571" width="20" style="1" customWidth="1"/>
    <col min="14572" max="14572" width="46.85546875" style="1" customWidth="1"/>
    <col min="14573" max="14573" width="14.28515625" style="1" customWidth="1"/>
    <col min="14574" max="14574" width="14.85546875" style="1" customWidth="1"/>
    <col min="14575" max="14575" width="8.85546875" style="1" customWidth="1"/>
    <col min="14576" max="14576" width="10.5703125" style="1" customWidth="1"/>
    <col min="14577" max="14577" width="10.42578125" style="1" customWidth="1"/>
    <col min="14578" max="14578" width="14.28515625" style="1" customWidth="1"/>
    <col min="14579" max="14579" width="14.85546875" style="1" customWidth="1"/>
    <col min="14580" max="14580" width="8.85546875" style="1" customWidth="1"/>
    <col min="14581" max="14581" width="10.5703125" style="1" customWidth="1"/>
    <col min="14582" max="14582" width="10.42578125" style="1" customWidth="1"/>
    <col min="14583" max="14583" width="13.85546875" style="1" customWidth="1"/>
    <col min="14584" max="14584" width="8.42578125" style="1" customWidth="1"/>
    <col min="14585" max="14586" width="9.140625" style="1"/>
    <col min="14587" max="14587" width="15.5703125" style="1" customWidth="1"/>
    <col min="14588" max="14826" width="9.140625" style="1"/>
    <col min="14827" max="14827" width="20" style="1" customWidth="1"/>
    <col min="14828" max="14828" width="46.85546875" style="1" customWidth="1"/>
    <col min="14829" max="14829" width="14.28515625" style="1" customWidth="1"/>
    <col min="14830" max="14830" width="14.85546875" style="1" customWidth="1"/>
    <col min="14831" max="14831" width="8.85546875" style="1" customWidth="1"/>
    <col min="14832" max="14832" width="10.5703125" style="1" customWidth="1"/>
    <col min="14833" max="14833" width="10.42578125" style="1" customWidth="1"/>
    <col min="14834" max="14834" width="14.28515625" style="1" customWidth="1"/>
    <col min="14835" max="14835" width="14.85546875" style="1" customWidth="1"/>
    <col min="14836" max="14836" width="8.85546875" style="1" customWidth="1"/>
    <col min="14837" max="14837" width="10.5703125" style="1" customWidth="1"/>
    <col min="14838" max="14838" width="10.42578125" style="1" customWidth="1"/>
    <col min="14839" max="14839" width="13.85546875" style="1" customWidth="1"/>
    <col min="14840" max="14840" width="8.42578125" style="1" customWidth="1"/>
    <col min="14841" max="14842" width="9.140625" style="1"/>
    <col min="14843" max="14843" width="15.5703125" style="1" customWidth="1"/>
    <col min="14844" max="15082" width="9.140625" style="1"/>
    <col min="15083" max="15083" width="20" style="1" customWidth="1"/>
    <col min="15084" max="15084" width="46.85546875" style="1" customWidth="1"/>
    <col min="15085" max="15085" width="14.28515625" style="1" customWidth="1"/>
    <col min="15086" max="15086" width="14.85546875" style="1" customWidth="1"/>
    <col min="15087" max="15087" width="8.85546875" style="1" customWidth="1"/>
    <col min="15088" max="15088" width="10.5703125" style="1" customWidth="1"/>
    <col min="15089" max="15089" width="10.42578125" style="1" customWidth="1"/>
    <col min="15090" max="15090" width="14.28515625" style="1" customWidth="1"/>
    <col min="15091" max="15091" width="14.85546875" style="1" customWidth="1"/>
    <col min="15092" max="15092" width="8.85546875" style="1" customWidth="1"/>
    <col min="15093" max="15093" width="10.5703125" style="1" customWidth="1"/>
    <col min="15094" max="15094" width="10.42578125" style="1" customWidth="1"/>
    <col min="15095" max="15095" width="13.85546875" style="1" customWidth="1"/>
    <col min="15096" max="15096" width="8.42578125" style="1" customWidth="1"/>
    <col min="15097" max="15098" width="9.140625" style="1"/>
    <col min="15099" max="15099" width="15.5703125" style="1" customWidth="1"/>
    <col min="15100" max="15338" width="9.140625" style="1"/>
    <col min="15339" max="15339" width="20" style="1" customWidth="1"/>
    <col min="15340" max="15340" width="46.85546875" style="1" customWidth="1"/>
    <col min="15341" max="15341" width="14.28515625" style="1" customWidth="1"/>
    <col min="15342" max="15342" width="14.85546875" style="1" customWidth="1"/>
    <col min="15343" max="15343" width="8.85546875" style="1" customWidth="1"/>
    <col min="15344" max="15344" width="10.5703125" style="1" customWidth="1"/>
    <col min="15345" max="15345" width="10.42578125" style="1" customWidth="1"/>
    <col min="15346" max="15346" width="14.28515625" style="1" customWidth="1"/>
    <col min="15347" max="15347" width="14.85546875" style="1" customWidth="1"/>
    <col min="15348" max="15348" width="8.85546875" style="1" customWidth="1"/>
    <col min="15349" max="15349" width="10.5703125" style="1" customWidth="1"/>
    <col min="15350" max="15350" width="10.42578125" style="1" customWidth="1"/>
    <col min="15351" max="15351" width="13.85546875" style="1" customWidth="1"/>
    <col min="15352" max="15352" width="8.42578125" style="1" customWidth="1"/>
    <col min="15353" max="15354" width="9.140625" style="1"/>
    <col min="15355" max="15355" width="15.5703125" style="1" customWidth="1"/>
    <col min="15356" max="15594" width="9.140625" style="1"/>
    <col min="15595" max="15595" width="20" style="1" customWidth="1"/>
    <col min="15596" max="15596" width="46.85546875" style="1" customWidth="1"/>
    <col min="15597" max="15597" width="14.28515625" style="1" customWidth="1"/>
    <col min="15598" max="15598" width="14.85546875" style="1" customWidth="1"/>
    <col min="15599" max="15599" width="8.85546875" style="1" customWidth="1"/>
    <col min="15600" max="15600" width="10.5703125" style="1" customWidth="1"/>
    <col min="15601" max="15601" width="10.42578125" style="1" customWidth="1"/>
    <col min="15602" max="15602" width="14.28515625" style="1" customWidth="1"/>
    <col min="15603" max="15603" width="14.85546875" style="1" customWidth="1"/>
    <col min="15604" max="15604" width="8.85546875" style="1" customWidth="1"/>
    <col min="15605" max="15605" width="10.5703125" style="1" customWidth="1"/>
    <col min="15606" max="15606" width="10.42578125" style="1" customWidth="1"/>
    <col min="15607" max="15607" width="13.85546875" style="1" customWidth="1"/>
    <col min="15608" max="15608" width="8.42578125" style="1" customWidth="1"/>
    <col min="15609" max="15610" width="9.140625" style="1"/>
    <col min="15611" max="15611" width="15.5703125" style="1" customWidth="1"/>
    <col min="15612" max="15850" width="9.140625" style="1"/>
    <col min="15851" max="15851" width="20" style="1" customWidth="1"/>
    <col min="15852" max="15852" width="46.85546875" style="1" customWidth="1"/>
    <col min="15853" max="15853" width="14.28515625" style="1" customWidth="1"/>
    <col min="15854" max="15854" width="14.85546875" style="1" customWidth="1"/>
    <col min="15855" max="15855" width="8.85546875" style="1" customWidth="1"/>
    <col min="15856" max="15856" width="10.5703125" style="1" customWidth="1"/>
    <col min="15857" max="15857" width="10.42578125" style="1" customWidth="1"/>
    <col min="15858" max="15858" width="14.28515625" style="1" customWidth="1"/>
    <col min="15859" max="15859" width="14.85546875" style="1" customWidth="1"/>
    <col min="15860" max="15860" width="8.85546875" style="1" customWidth="1"/>
    <col min="15861" max="15861" width="10.5703125" style="1" customWidth="1"/>
    <col min="15862" max="15862" width="10.42578125" style="1" customWidth="1"/>
    <col min="15863" max="15863" width="13.85546875" style="1" customWidth="1"/>
    <col min="15864" max="15864" width="8.42578125" style="1" customWidth="1"/>
    <col min="15865" max="15866" width="9.140625" style="1"/>
    <col min="15867" max="15867" width="15.5703125" style="1" customWidth="1"/>
    <col min="15868" max="16106" width="9.140625" style="1"/>
    <col min="16107" max="16107" width="20" style="1" customWidth="1"/>
    <col min="16108" max="16108" width="46.85546875" style="1" customWidth="1"/>
    <col min="16109" max="16109" width="14.28515625" style="1" customWidth="1"/>
    <col min="16110" max="16110" width="14.85546875" style="1" customWidth="1"/>
    <col min="16111" max="16111" width="8.85546875" style="1" customWidth="1"/>
    <col min="16112" max="16112" width="10.5703125" style="1" customWidth="1"/>
    <col min="16113" max="16113" width="10.42578125" style="1" customWidth="1"/>
    <col min="16114" max="16114" width="14.28515625" style="1" customWidth="1"/>
    <col min="16115" max="16115" width="14.85546875" style="1" customWidth="1"/>
    <col min="16116" max="16116" width="8.85546875" style="1" customWidth="1"/>
    <col min="16117" max="16117" width="10.5703125" style="1" customWidth="1"/>
    <col min="16118" max="16118" width="10.42578125" style="1" customWidth="1"/>
    <col min="16119" max="16119" width="13.85546875" style="1" customWidth="1"/>
    <col min="16120" max="16120" width="8.42578125" style="1" customWidth="1"/>
    <col min="16121" max="16122" width="9.140625" style="1"/>
    <col min="16123" max="16123" width="15.5703125" style="1" customWidth="1"/>
    <col min="16124" max="16384" width="9.140625" style="1"/>
  </cols>
  <sheetData>
    <row r="1" spans="1:9" ht="15" x14ac:dyDescent="0.25">
      <c r="E1" s="120" t="s">
        <v>181</v>
      </c>
      <c r="F1" s="120"/>
      <c r="G1" s="120"/>
    </row>
    <row r="2" spans="1:9" s="6" customFormat="1" ht="23.25" x14ac:dyDescent="0.35">
      <c r="A2" s="3" t="s">
        <v>0</v>
      </c>
      <c r="B2" s="4"/>
      <c r="C2" s="5"/>
      <c r="D2" s="5"/>
      <c r="E2" s="5"/>
      <c r="F2" s="5"/>
      <c r="G2" s="5"/>
    </row>
    <row r="3" spans="1:9" s="6" customFormat="1" ht="23.25" x14ac:dyDescent="0.35">
      <c r="A3" s="3" t="s">
        <v>1</v>
      </c>
      <c r="B3" s="4"/>
      <c r="C3" s="5"/>
      <c r="D3" s="7"/>
      <c r="E3" s="5"/>
      <c r="F3" s="5"/>
      <c r="G3" s="5"/>
    </row>
    <row r="4" spans="1:9" s="6" customFormat="1" ht="23.25" x14ac:dyDescent="0.35">
      <c r="A4" s="3" t="s">
        <v>2</v>
      </c>
      <c r="B4" s="4"/>
      <c r="C4" s="5"/>
      <c r="D4" s="5"/>
      <c r="E4" s="5"/>
      <c r="F4" s="5"/>
      <c r="G4" s="5"/>
    </row>
    <row r="5" spans="1:9" s="6" customFormat="1" ht="23.25" x14ac:dyDescent="0.35">
      <c r="A5" s="3" t="s">
        <v>3</v>
      </c>
      <c r="B5" s="4"/>
      <c r="C5" s="5"/>
      <c r="D5" s="5"/>
      <c r="E5" s="5"/>
      <c r="F5" s="5"/>
      <c r="G5" s="5"/>
    </row>
    <row r="6" spans="1:9" s="11" customFormat="1" ht="18" x14ac:dyDescent="0.25">
      <c r="A6" s="8"/>
      <c r="B6" s="9"/>
      <c r="C6" s="10"/>
      <c r="D6" s="10"/>
      <c r="E6" s="10"/>
      <c r="F6" s="10"/>
      <c r="G6" s="10"/>
    </row>
    <row r="7" spans="1:9" s="11" customFormat="1" ht="13.5" thickBot="1" x14ac:dyDescent="0.25">
      <c r="A7" s="12"/>
      <c r="B7" s="13"/>
      <c r="C7" s="14"/>
      <c r="D7" s="14"/>
      <c r="E7" s="10"/>
      <c r="F7" s="14"/>
      <c r="G7" s="10"/>
      <c r="H7" s="15"/>
    </row>
    <row r="8" spans="1:9" s="11" customFormat="1" ht="69" customHeight="1" thickBot="1" x14ac:dyDescent="0.25">
      <c r="A8" s="16" t="s">
        <v>4</v>
      </c>
      <c r="B8" s="17" t="s">
        <v>5</v>
      </c>
      <c r="C8" s="18" t="s">
        <v>6</v>
      </c>
      <c r="D8" s="19" t="s">
        <v>7</v>
      </c>
      <c r="E8" s="20" t="s">
        <v>8</v>
      </c>
      <c r="F8" s="21" t="s">
        <v>9</v>
      </c>
      <c r="G8" s="22" t="s">
        <v>10</v>
      </c>
      <c r="H8" s="23"/>
    </row>
    <row r="9" spans="1:9" s="32" customFormat="1" ht="38.450000000000003" customHeight="1" thickBot="1" x14ac:dyDescent="0.25">
      <c r="A9" s="24" t="s">
        <v>11</v>
      </c>
      <c r="B9" s="25" t="s">
        <v>12</v>
      </c>
      <c r="C9" s="26">
        <v>315547587.38832003</v>
      </c>
      <c r="D9" s="27">
        <v>259869757.38657001</v>
      </c>
      <c r="E9" s="28">
        <f>D9/C9*100</f>
        <v>82.355171699274749</v>
      </c>
      <c r="F9" s="29">
        <v>237415345.45019001</v>
      </c>
      <c r="G9" s="30">
        <f>D9/F9*100</f>
        <v>109.45786039811438</v>
      </c>
      <c r="H9" s="31"/>
    </row>
    <row r="10" spans="1:9" s="39" customFormat="1" ht="38.450000000000003" customHeight="1" thickTop="1" thickBot="1" x14ac:dyDescent="0.25">
      <c r="A10" s="33" t="s">
        <v>13</v>
      </c>
      <c r="B10" s="34" t="s">
        <v>14</v>
      </c>
      <c r="C10" s="35">
        <v>294559239.50748998</v>
      </c>
      <c r="D10" s="36">
        <v>241748939.56671</v>
      </c>
      <c r="E10" s="37">
        <f t="shared" ref="E10:E73" si="0">D10/C10*100</f>
        <v>82.071416252608458</v>
      </c>
      <c r="F10" s="38">
        <v>222215522.58590999</v>
      </c>
      <c r="G10" s="37">
        <f t="shared" ref="G10:G73" si="1">D10/F10*100</f>
        <v>108.79030265459888</v>
      </c>
      <c r="I10" s="40"/>
    </row>
    <row r="11" spans="1:9" s="47" customFormat="1" ht="38.450000000000003" customHeight="1" thickTop="1" thickBot="1" x14ac:dyDescent="0.25">
      <c r="A11" s="41" t="s">
        <v>15</v>
      </c>
      <c r="B11" s="42" t="s">
        <v>16</v>
      </c>
      <c r="C11" s="43">
        <v>282707417.96762002</v>
      </c>
      <c r="D11" s="44">
        <v>216033553.64542001</v>
      </c>
      <c r="E11" s="45">
        <f t="shared" si="0"/>
        <v>76.415948049217263</v>
      </c>
      <c r="F11" s="46">
        <v>203570960.52269</v>
      </c>
      <c r="G11" s="45">
        <f t="shared" si="1"/>
        <v>106.12198964465804</v>
      </c>
    </row>
    <row r="12" spans="1:9" s="55" customFormat="1" ht="38.450000000000003" customHeight="1" thickTop="1" x14ac:dyDescent="0.2">
      <c r="A12" s="48" t="s">
        <v>17</v>
      </c>
      <c r="B12" s="49" t="s">
        <v>18</v>
      </c>
      <c r="C12" s="50">
        <v>201463467.50145999</v>
      </c>
      <c r="D12" s="51">
        <v>154918301.10360998</v>
      </c>
      <c r="E12" s="52">
        <f t="shared" si="0"/>
        <v>76.896473104974874</v>
      </c>
      <c r="F12" s="53">
        <v>148420662.52403</v>
      </c>
      <c r="G12" s="54">
        <f t="shared" si="1"/>
        <v>104.37785310285082</v>
      </c>
    </row>
    <row r="13" spans="1:9" s="63" customFormat="1" ht="28.9" customHeight="1" x14ac:dyDescent="0.2">
      <c r="A13" s="56" t="s">
        <v>19</v>
      </c>
      <c r="B13" s="57" t="s">
        <v>20</v>
      </c>
      <c r="C13" s="58">
        <v>104553022</v>
      </c>
      <c r="D13" s="59">
        <v>76953989.965729997</v>
      </c>
      <c r="E13" s="60">
        <f t="shared" si="0"/>
        <v>73.602836621719064</v>
      </c>
      <c r="F13" s="61">
        <v>81360865.750300005</v>
      </c>
      <c r="G13" s="62">
        <f t="shared" si="1"/>
        <v>94.583543643580555</v>
      </c>
    </row>
    <row r="14" spans="1:9" s="63" customFormat="1" ht="28.9" customHeight="1" thickBot="1" x14ac:dyDescent="0.25">
      <c r="A14" s="64" t="s">
        <v>21</v>
      </c>
      <c r="B14" s="65" t="s">
        <v>22</v>
      </c>
      <c r="C14" s="66">
        <v>96910445.501460001</v>
      </c>
      <c r="D14" s="67">
        <v>77964311.137879997</v>
      </c>
      <c r="E14" s="68">
        <f t="shared" si="0"/>
        <v>80.449853196377504</v>
      </c>
      <c r="F14" s="69">
        <v>67059796.773730002</v>
      </c>
      <c r="G14" s="70">
        <f t="shared" si="1"/>
        <v>116.26088191251682</v>
      </c>
    </row>
    <row r="15" spans="1:9" s="55" customFormat="1" ht="54.75" thickTop="1" x14ac:dyDescent="0.2">
      <c r="A15" s="48" t="s">
        <v>23</v>
      </c>
      <c r="B15" s="49" t="s">
        <v>24</v>
      </c>
      <c r="C15" s="50">
        <v>19786490.085380003</v>
      </c>
      <c r="D15" s="51">
        <v>14067041.162010001</v>
      </c>
      <c r="E15" s="52">
        <f t="shared" si="0"/>
        <v>71.094171332610259</v>
      </c>
      <c r="F15" s="53">
        <v>10709297.34785</v>
      </c>
      <c r="G15" s="54">
        <f t="shared" si="1"/>
        <v>131.35353987378173</v>
      </c>
    </row>
    <row r="16" spans="1:9" s="63" customFormat="1" ht="45.6" customHeight="1" x14ac:dyDescent="0.2">
      <c r="A16" s="71" t="s">
        <v>25</v>
      </c>
      <c r="B16" s="72" t="s">
        <v>26</v>
      </c>
      <c r="C16" s="73">
        <v>19737707.845380001</v>
      </c>
      <c r="D16" s="74">
        <v>14010217.777290002</v>
      </c>
      <c r="E16" s="75">
        <f t="shared" si="0"/>
        <v>70.98198983915637</v>
      </c>
      <c r="F16" s="76">
        <v>10709297.34785</v>
      </c>
      <c r="G16" s="77">
        <f t="shared" si="1"/>
        <v>130.82294124649266</v>
      </c>
    </row>
    <row r="17" spans="1:7" s="63" customFormat="1" ht="39" customHeight="1" thickBot="1" x14ac:dyDescent="0.25">
      <c r="A17" s="64" t="s">
        <v>27</v>
      </c>
      <c r="B17" s="65" t="s">
        <v>28</v>
      </c>
      <c r="C17" s="66">
        <v>48782.239999999998</v>
      </c>
      <c r="D17" s="67">
        <v>56823.384720000002</v>
      </c>
      <c r="E17" s="68">
        <f t="shared" si="0"/>
        <v>116.4837545795355</v>
      </c>
      <c r="F17" s="69">
        <v>0</v>
      </c>
      <c r="G17" s="70"/>
    </row>
    <row r="18" spans="1:7" s="55" customFormat="1" ht="38.450000000000003" customHeight="1" thickTop="1" x14ac:dyDescent="0.2">
      <c r="A18" s="48" t="s">
        <v>29</v>
      </c>
      <c r="B18" s="49" t="s">
        <v>30</v>
      </c>
      <c r="C18" s="50">
        <v>17236537.38541</v>
      </c>
      <c r="D18" s="51">
        <v>14860557.927709999</v>
      </c>
      <c r="E18" s="52">
        <f t="shared" si="0"/>
        <v>86.215448006911373</v>
      </c>
      <c r="F18" s="53">
        <v>12968099.69066</v>
      </c>
      <c r="G18" s="54">
        <f t="shared" si="1"/>
        <v>114.59318082211382</v>
      </c>
    </row>
    <row r="19" spans="1:7" s="63" customFormat="1" ht="48" customHeight="1" x14ac:dyDescent="0.2">
      <c r="A19" s="56" t="s">
        <v>31</v>
      </c>
      <c r="B19" s="57" t="s">
        <v>32</v>
      </c>
      <c r="C19" s="58">
        <v>16154364.5</v>
      </c>
      <c r="D19" s="59">
        <v>13562667.9682</v>
      </c>
      <c r="E19" s="60">
        <f t="shared" si="0"/>
        <v>83.956679126560502</v>
      </c>
      <c r="F19" s="61">
        <v>11920969.859850001</v>
      </c>
      <c r="G19" s="62">
        <f t="shared" si="1"/>
        <v>113.77151463052735</v>
      </c>
    </row>
    <row r="20" spans="1:7" s="63" customFormat="1" ht="47.45" customHeight="1" x14ac:dyDescent="0.2">
      <c r="A20" s="56" t="s">
        <v>33</v>
      </c>
      <c r="B20" s="57" t="s">
        <v>34</v>
      </c>
      <c r="C20" s="58">
        <v>289.81540000000001</v>
      </c>
      <c r="D20" s="59">
        <v>811.90695999999991</v>
      </c>
      <c r="E20" s="60">
        <f t="shared" si="0"/>
        <v>280.146244816528</v>
      </c>
      <c r="F20" s="61">
        <v>1686.91857</v>
      </c>
      <c r="G20" s="62">
        <f t="shared" si="1"/>
        <v>48.129588140108027</v>
      </c>
    </row>
    <row r="21" spans="1:7" s="63" customFormat="1" ht="31.15" customHeight="1" x14ac:dyDescent="0.2">
      <c r="A21" s="56" t="s">
        <v>35</v>
      </c>
      <c r="B21" s="57" t="s">
        <v>36</v>
      </c>
      <c r="C21" s="58">
        <v>51605.370009999999</v>
      </c>
      <c r="D21" s="59">
        <v>49778.326799999995</v>
      </c>
      <c r="E21" s="60">
        <f t="shared" si="0"/>
        <v>96.459587035911255</v>
      </c>
      <c r="F21" s="61">
        <v>57358.382490000004</v>
      </c>
      <c r="G21" s="62">
        <f t="shared" si="1"/>
        <v>86.784746429483889</v>
      </c>
    </row>
    <row r="22" spans="1:7" s="63" customFormat="1" ht="46.9" customHeight="1" x14ac:dyDescent="0.2">
      <c r="A22" s="56" t="s">
        <v>37</v>
      </c>
      <c r="B22" s="57" t="s">
        <v>38</v>
      </c>
      <c r="C22" s="58">
        <v>541381.69999999995</v>
      </c>
      <c r="D22" s="59">
        <v>489985.88677999994</v>
      </c>
      <c r="E22" s="60">
        <f t="shared" si="0"/>
        <v>90.506547742563143</v>
      </c>
      <c r="F22" s="61">
        <v>490153.09880000004</v>
      </c>
      <c r="G22" s="62">
        <f t="shared" si="1"/>
        <v>99.965885756836087</v>
      </c>
    </row>
    <row r="23" spans="1:7" s="63" customFormat="1" ht="31.15" customHeight="1" x14ac:dyDescent="0.2">
      <c r="A23" s="56" t="s">
        <v>39</v>
      </c>
      <c r="B23" s="57" t="s">
        <v>40</v>
      </c>
      <c r="C23" s="58">
        <v>488896</v>
      </c>
      <c r="D23" s="59">
        <v>749044.32578999992</v>
      </c>
      <c r="E23" s="60">
        <f t="shared" si="0"/>
        <v>153.2113835641936</v>
      </c>
      <c r="F23" s="61">
        <v>497931.43095000001</v>
      </c>
      <c r="G23" s="62">
        <f t="shared" si="1"/>
        <v>150.4312198892332</v>
      </c>
    </row>
    <row r="24" spans="1:7" s="63" customFormat="1" ht="60" customHeight="1" thickBot="1" x14ac:dyDescent="0.25">
      <c r="A24" s="64" t="s">
        <v>41</v>
      </c>
      <c r="B24" s="65" t="s">
        <v>42</v>
      </c>
      <c r="C24" s="66">
        <v>0</v>
      </c>
      <c r="D24" s="67">
        <v>8269.5131799999999</v>
      </c>
      <c r="E24" s="68"/>
      <c r="F24" s="69">
        <v>0</v>
      </c>
      <c r="G24" s="70"/>
    </row>
    <row r="25" spans="1:7" s="55" customFormat="1" ht="38.450000000000003" customHeight="1" thickTop="1" x14ac:dyDescent="0.2">
      <c r="A25" s="48" t="s">
        <v>43</v>
      </c>
      <c r="B25" s="49" t="s">
        <v>44</v>
      </c>
      <c r="C25" s="50">
        <v>42088924.873070002</v>
      </c>
      <c r="D25" s="51">
        <v>30354552.097490001</v>
      </c>
      <c r="E25" s="52">
        <f t="shared" si="0"/>
        <v>72.120046280659281</v>
      </c>
      <c r="F25" s="53">
        <v>30019869.339080002</v>
      </c>
      <c r="G25" s="54">
        <f t="shared" si="1"/>
        <v>101.11487080316606</v>
      </c>
    </row>
    <row r="26" spans="1:7" s="63" customFormat="1" ht="27.6" customHeight="1" x14ac:dyDescent="0.2">
      <c r="A26" s="56" t="s">
        <v>45</v>
      </c>
      <c r="B26" s="57" t="s">
        <v>46</v>
      </c>
      <c r="C26" s="58">
        <v>1189736.07975</v>
      </c>
      <c r="D26" s="59">
        <v>463376.70327</v>
      </c>
      <c r="E26" s="60">
        <f t="shared" si="0"/>
        <v>38.947856684935509</v>
      </c>
      <c r="F26" s="61">
        <v>382093.79021000001</v>
      </c>
      <c r="G26" s="62">
        <f t="shared" si="1"/>
        <v>121.27302645126126</v>
      </c>
    </row>
    <row r="27" spans="1:7" s="63" customFormat="1" ht="27.6" customHeight="1" x14ac:dyDescent="0.2">
      <c r="A27" s="56" t="s">
        <v>47</v>
      </c>
      <c r="B27" s="57" t="s">
        <v>48</v>
      </c>
      <c r="C27" s="58">
        <v>32111026</v>
      </c>
      <c r="D27" s="59">
        <v>24202941.640840001</v>
      </c>
      <c r="E27" s="60">
        <f t="shared" si="0"/>
        <v>75.37268239526199</v>
      </c>
      <c r="F27" s="61">
        <v>24691685.75925</v>
      </c>
      <c r="G27" s="62">
        <f t="shared" si="1"/>
        <v>98.020612593342662</v>
      </c>
    </row>
    <row r="28" spans="1:7" s="63" customFormat="1" ht="34.9" customHeight="1" x14ac:dyDescent="0.2">
      <c r="A28" s="71" t="s">
        <v>49</v>
      </c>
      <c r="B28" s="72" t="s">
        <v>50</v>
      </c>
      <c r="C28" s="73">
        <v>3441339</v>
      </c>
      <c r="D28" s="74">
        <v>1590863.31843</v>
      </c>
      <c r="E28" s="75">
        <f t="shared" si="0"/>
        <v>46.228032705583495</v>
      </c>
      <c r="F28" s="76">
        <v>1663083.4553599998</v>
      </c>
      <c r="G28" s="77">
        <f t="shared" si="1"/>
        <v>95.657455631752015</v>
      </c>
    </row>
    <row r="29" spans="1:7" s="63" customFormat="1" ht="31.15" customHeight="1" x14ac:dyDescent="0.2">
      <c r="A29" s="56" t="s">
        <v>51</v>
      </c>
      <c r="B29" s="57" t="s">
        <v>52</v>
      </c>
      <c r="C29" s="58">
        <v>33000</v>
      </c>
      <c r="D29" s="59">
        <v>79945</v>
      </c>
      <c r="E29" s="60">
        <f t="shared" si="0"/>
        <v>242.25757575757575</v>
      </c>
      <c r="F29" s="61">
        <v>24770</v>
      </c>
      <c r="G29" s="62">
        <f t="shared" si="1"/>
        <v>322.74929350020187</v>
      </c>
    </row>
    <row r="30" spans="1:7" s="63" customFormat="1" ht="34.9" customHeight="1" thickBot="1" x14ac:dyDescent="0.25">
      <c r="A30" s="64" t="s">
        <v>53</v>
      </c>
      <c r="B30" s="65" t="s">
        <v>54</v>
      </c>
      <c r="C30" s="66">
        <v>5313823.7933199992</v>
      </c>
      <c r="D30" s="67">
        <v>4017425.4349499997</v>
      </c>
      <c r="E30" s="68">
        <f t="shared" si="0"/>
        <v>75.603286657722819</v>
      </c>
      <c r="F30" s="69">
        <v>3258236.3342600004</v>
      </c>
      <c r="G30" s="70">
        <f t="shared" si="1"/>
        <v>123.30061489730528</v>
      </c>
    </row>
    <row r="31" spans="1:7" s="55" customFormat="1" ht="49.9" customHeight="1" thickTop="1" x14ac:dyDescent="0.2">
      <c r="A31" s="48" t="s">
        <v>55</v>
      </c>
      <c r="B31" s="49" t="s">
        <v>56</v>
      </c>
      <c r="C31" s="50">
        <v>1086913.5</v>
      </c>
      <c r="D31" s="51">
        <v>729088.68287000002</v>
      </c>
      <c r="E31" s="52">
        <f t="shared" si="0"/>
        <v>67.078813803490348</v>
      </c>
      <c r="F31" s="53">
        <v>805181.25063000002</v>
      </c>
      <c r="G31" s="54">
        <f t="shared" si="1"/>
        <v>90.549634917546499</v>
      </c>
    </row>
    <row r="32" spans="1:7" s="63" customFormat="1" ht="31.9" customHeight="1" x14ac:dyDescent="0.2">
      <c r="A32" s="56" t="s">
        <v>57</v>
      </c>
      <c r="B32" s="57" t="s">
        <v>58</v>
      </c>
      <c r="C32" s="58">
        <v>1085138.5</v>
      </c>
      <c r="D32" s="59">
        <v>727790.51861999999</v>
      </c>
      <c r="E32" s="60">
        <f t="shared" si="0"/>
        <v>67.068905823542337</v>
      </c>
      <c r="F32" s="61">
        <v>803491.64248000004</v>
      </c>
      <c r="G32" s="62">
        <f t="shared" si="1"/>
        <v>90.578480240771839</v>
      </c>
    </row>
    <row r="33" spans="1:7" s="63" customFormat="1" ht="46.15" customHeight="1" thickBot="1" x14ac:dyDescent="0.25">
      <c r="A33" s="64" t="s">
        <v>59</v>
      </c>
      <c r="B33" s="65" t="s">
        <v>60</v>
      </c>
      <c r="C33" s="66">
        <v>1775</v>
      </c>
      <c r="D33" s="67">
        <v>1298.16425</v>
      </c>
      <c r="E33" s="68">
        <f t="shared" si="0"/>
        <v>73.136014084507039</v>
      </c>
      <c r="F33" s="69">
        <v>1689.6081499999998</v>
      </c>
      <c r="G33" s="70">
        <f t="shared" si="1"/>
        <v>76.832267292271297</v>
      </c>
    </row>
    <row r="34" spans="1:7" s="55" customFormat="1" ht="38.450000000000003" customHeight="1" thickTop="1" x14ac:dyDescent="0.2">
      <c r="A34" s="48" t="s">
        <v>61</v>
      </c>
      <c r="B34" s="49" t="s">
        <v>62</v>
      </c>
      <c r="C34" s="50">
        <v>1045084.6222999999</v>
      </c>
      <c r="D34" s="51">
        <v>1104162.71202</v>
      </c>
      <c r="E34" s="52">
        <f t="shared" si="0"/>
        <v>105.65294794884478</v>
      </c>
      <c r="F34" s="53">
        <v>647870.24545000005</v>
      </c>
      <c r="G34" s="54">
        <f t="shared" si="1"/>
        <v>170.42960681935111</v>
      </c>
    </row>
    <row r="35" spans="1:7" s="63" customFormat="1" ht="42" customHeight="1" x14ac:dyDescent="0.2">
      <c r="A35" s="56" t="s">
        <v>63</v>
      </c>
      <c r="B35" s="57" t="s">
        <v>64</v>
      </c>
      <c r="C35" s="58">
        <v>671008.43200000003</v>
      </c>
      <c r="D35" s="59">
        <v>808561.71172000002</v>
      </c>
      <c r="E35" s="60">
        <f t="shared" si="0"/>
        <v>120.49948602136196</v>
      </c>
      <c r="F35" s="61">
        <v>309490.43952999997</v>
      </c>
      <c r="G35" s="62">
        <f t="shared" si="1"/>
        <v>261.25579612342864</v>
      </c>
    </row>
    <row r="36" spans="1:7" s="63" customFormat="1" ht="62.45" customHeight="1" x14ac:dyDescent="0.2">
      <c r="A36" s="56" t="s">
        <v>65</v>
      </c>
      <c r="B36" s="57" t="s">
        <v>66</v>
      </c>
      <c r="C36" s="58">
        <v>592.82030000000009</v>
      </c>
      <c r="D36" s="59">
        <v>281.04199999999997</v>
      </c>
      <c r="E36" s="60">
        <f t="shared" si="0"/>
        <v>47.407620825400201</v>
      </c>
      <c r="F36" s="61">
        <v>313.27999999999997</v>
      </c>
      <c r="G36" s="62">
        <f t="shared" si="1"/>
        <v>89.709525025536266</v>
      </c>
    </row>
    <row r="37" spans="1:7" s="63" customFormat="1" ht="97.15" customHeight="1" x14ac:dyDescent="0.2">
      <c r="A37" s="56" t="s">
        <v>67</v>
      </c>
      <c r="B37" s="57" t="s">
        <v>68</v>
      </c>
      <c r="C37" s="58">
        <v>0</v>
      </c>
      <c r="D37" s="59">
        <v>5090.625</v>
      </c>
      <c r="E37" s="60" t="e">
        <f t="shared" si="0"/>
        <v>#DIV/0!</v>
      </c>
      <c r="F37" s="61">
        <v>2387.9949999999999</v>
      </c>
      <c r="G37" s="62">
        <f t="shared" si="1"/>
        <v>213.17569760405698</v>
      </c>
    </row>
    <row r="38" spans="1:7" s="63" customFormat="1" ht="97.15" customHeight="1" x14ac:dyDescent="0.2">
      <c r="A38" s="56" t="s">
        <v>69</v>
      </c>
      <c r="B38" s="57" t="s">
        <v>70</v>
      </c>
      <c r="C38" s="58">
        <v>21717.91</v>
      </c>
      <c r="D38" s="59">
        <v>26974.6855</v>
      </c>
      <c r="E38" s="60">
        <f t="shared" si="0"/>
        <v>124.20479456816977</v>
      </c>
      <c r="F38" s="61">
        <v>22204.610499999999</v>
      </c>
      <c r="G38" s="62">
        <f t="shared" si="1"/>
        <v>121.48236286333417</v>
      </c>
    </row>
    <row r="39" spans="1:7" s="63" customFormat="1" ht="45.6" customHeight="1" thickBot="1" x14ac:dyDescent="0.25">
      <c r="A39" s="71" t="s">
        <v>71</v>
      </c>
      <c r="B39" s="72" t="s">
        <v>72</v>
      </c>
      <c r="C39" s="73">
        <v>351765.46</v>
      </c>
      <c r="D39" s="74">
        <v>263254.64780000004</v>
      </c>
      <c r="E39" s="75">
        <f t="shared" si="0"/>
        <v>74.838117363768461</v>
      </c>
      <c r="F39" s="76">
        <v>313473.92042000004</v>
      </c>
      <c r="G39" s="77">
        <f t="shared" si="1"/>
        <v>83.979760564223341</v>
      </c>
    </row>
    <row r="40" spans="1:7" s="55" customFormat="1" ht="55.5" thickTop="1" thickBot="1" x14ac:dyDescent="0.25">
      <c r="A40" s="78" t="s">
        <v>73</v>
      </c>
      <c r="B40" s="79" t="s">
        <v>74</v>
      </c>
      <c r="C40" s="80">
        <v>0</v>
      </c>
      <c r="D40" s="81">
        <v>-150.04029</v>
      </c>
      <c r="E40" s="82"/>
      <c r="F40" s="83">
        <v>-19.87501</v>
      </c>
      <c r="G40" s="84">
        <f t="shared" si="1"/>
        <v>754.91931827958831</v>
      </c>
    </row>
    <row r="41" spans="1:7" s="47" customFormat="1" ht="38.450000000000003" customHeight="1" thickTop="1" thickBot="1" x14ac:dyDescent="0.25">
      <c r="A41" s="85" t="s">
        <v>75</v>
      </c>
      <c r="B41" s="86" t="s">
        <v>76</v>
      </c>
      <c r="C41" s="87">
        <v>11851821.53987</v>
      </c>
      <c r="D41" s="88">
        <v>25715385.921289999</v>
      </c>
      <c r="E41" s="89">
        <f t="shared" si="0"/>
        <v>216.97412363814638</v>
      </c>
      <c r="F41" s="90">
        <v>18644562.063220002</v>
      </c>
      <c r="G41" s="89">
        <f t="shared" si="1"/>
        <v>137.92432256705328</v>
      </c>
    </row>
    <row r="42" spans="1:7" s="55" customFormat="1" ht="65.45" customHeight="1" thickTop="1" x14ac:dyDescent="0.2">
      <c r="A42" s="91" t="s">
        <v>77</v>
      </c>
      <c r="B42" s="92" t="s">
        <v>78</v>
      </c>
      <c r="C42" s="93">
        <v>4006320.9721399997</v>
      </c>
      <c r="D42" s="94">
        <v>16665276.004389999</v>
      </c>
      <c r="E42" s="95">
        <f t="shared" si="0"/>
        <v>415.97455920982151</v>
      </c>
      <c r="F42" s="96">
        <v>11232415.44674</v>
      </c>
      <c r="G42" s="97">
        <f t="shared" si="1"/>
        <v>148.36769600813497</v>
      </c>
    </row>
    <row r="43" spans="1:7" s="63" customFormat="1" ht="94.9" customHeight="1" x14ac:dyDescent="0.2">
      <c r="A43" s="56" t="s">
        <v>79</v>
      </c>
      <c r="B43" s="57" t="s">
        <v>80</v>
      </c>
      <c r="C43" s="58">
        <v>29313.43504</v>
      </c>
      <c r="D43" s="59">
        <v>16693.7408</v>
      </c>
      <c r="E43" s="60">
        <f t="shared" si="0"/>
        <v>56.949111481545422</v>
      </c>
      <c r="F43" s="61">
        <v>71156.383700000006</v>
      </c>
      <c r="G43" s="62">
        <f t="shared" si="1"/>
        <v>23.460636884502044</v>
      </c>
    </row>
    <row r="44" spans="1:7" s="63" customFormat="1" ht="34.9" customHeight="1" x14ac:dyDescent="0.2">
      <c r="A44" s="71" t="s">
        <v>81</v>
      </c>
      <c r="B44" s="72" t="s">
        <v>82</v>
      </c>
      <c r="C44" s="73">
        <v>0</v>
      </c>
      <c r="D44" s="74">
        <v>13313212.10218</v>
      </c>
      <c r="E44" s="75"/>
      <c r="F44" s="76">
        <v>8124643.8500899998</v>
      </c>
      <c r="G44" s="77">
        <f t="shared" si="1"/>
        <v>163.86210088498248</v>
      </c>
    </row>
    <row r="45" spans="1:7" s="63" customFormat="1" ht="54" customHeight="1" x14ac:dyDescent="0.2">
      <c r="A45" s="56" t="s">
        <v>83</v>
      </c>
      <c r="B45" s="57" t="s">
        <v>84</v>
      </c>
      <c r="C45" s="58">
        <v>50</v>
      </c>
      <c r="D45" s="59">
        <v>0</v>
      </c>
      <c r="E45" s="60">
        <f t="shared" si="0"/>
        <v>0</v>
      </c>
      <c r="F45" s="61">
        <v>0</v>
      </c>
      <c r="G45" s="62"/>
    </row>
    <row r="46" spans="1:7" s="63" customFormat="1" ht="113.45" customHeight="1" x14ac:dyDescent="0.2">
      <c r="A46" s="71" t="s">
        <v>85</v>
      </c>
      <c r="B46" s="72" t="s">
        <v>86</v>
      </c>
      <c r="C46" s="73">
        <v>3562025.5945700002</v>
      </c>
      <c r="D46" s="74">
        <v>2973610.61002</v>
      </c>
      <c r="E46" s="75">
        <f t="shared" si="0"/>
        <v>83.480888361751582</v>
      </c>
      <c r="F46" s="76">
        <v>2708533.0355400001</v>
      </c>
      <c r="G46" s="77">
        <f t="shared" si="1"/>
        <v>109.78675803476592</v>
      </c>
    </row>
    <row r="47" spans="1:7" s="63" customFormat="1" ht="58.9" customHeight="1" x14ac:dyDescent="0.2">
      <c r="A47" s="56" t="s">
        <v>87</v>
      </c>
      <c r="B47" s="57" t="s">
        <v>88</v>
      </c>
      <c r="C47" s="58">
        <v>198.68601999999998</v>
      </c>
      <c r="D47" s="59">
        <v>4808.7094299999999</v>
      </c>
      <c r="E47" s="60">
        <f t="shared" si="0"/>
        <v>2420.2555519507614</v>
      </c>
      <c r="F47" s="61">
        <v>3049.42371</v>
      </c>
      <c r="G47" s="62">
        <f t="shared" si="1"/>
        <v>157.6923998534792</v>
      </c>
    </row>
    <row r="48" spans="1:7" s="63" customFormat="1" ht="60" x14ac:dyDescent="0.2">
      <c r="A48" s="56" t="s">
        <v>89</v>
      </c>
      <c r="B48" s="57" t="s">
        <v>90</v>
      </c>
      <c r="C48" s="58">
        <v>205.4376</v>
      </c>
      <c r="D48" s="59">
        <v>1468.7749899999999</v>
      </c>
      <c r="E48" s="60">
        <f t="shared" si="0"/>
        <v>714.94944937051446</v>
      </c>
      <c r="F48" s="61">
        <v>173.84826999999999</v>
      </c>
      <c r="G48" s="62">
        <f t="shared" si="1"/>
        <v>844.86028535112837</v>
      </c>
    </row>
    <row r="49" spans="1:7" s="63" customFormat="1" ht="54" customHeight="1" x14ac:dyDescent="0.2">
      <c r="A49" s="56" t="s">
        <v>91</v>
      </c>
      <c r="B49" s="57" t="s">
        <v>92</v>
      </c>
      <c r="C49" s="58">
        <v>6069.61186</v>
      </c>
      <c r="D49" s="59">
        <v>18389.314329999997</v>
      </c>
      <c r="E49" s="60">
        <f t="shared" si="0"/>
        <v>302.97348091052396</v>
      </c>
      <c r="F49" s="61">
        <v>39508.981530000005</v>
      </c>
      <c r="G49" s="62">
        <f t="shared" si="1"/>
        <v>46.544642807450252</v>
      </c>
    </row>
    <row r="50" spans="1:7" s="63" customFormat="1" ht="113.45" customHeight="1" thickBot="1" x14ac:dyDescent="0.25">
      <c r="A50" s="64" t="s">
        <v>93</v>
      </c>
      <c r="B50" s="65" t="s">
        <v>94</v>
      </c>
      <c r="C50" s="66">
        <v>408458.20705000003</v>
      </c>
      <c r="D50" s="67">
        <v>337092.75263999996</v>
      </c>
      <c r="E50" s="68">
        <f t="shared" si="0"/>
        <v>82.52808899950341</v>
      </c>
      <c r="F50" s="69">
        <v>285349.92389999999</v>
      </c>
      <c r="G50" s="70">
        <f t="shared" si="1"/>
        <v>118.13311460988267</v>
      </c>
    </row>
    <row r="51" spans="1:7" s="55" customFormat="1" ht="48" customHeight="1" thickTop="1" x14ac:dyDescent="0.2">
      <c r="A51" s="91" t="s">
        <v>95</v>
      </c>
      <c r="B51" s="92" t="s">
        <v>96</v>
      </c>
      <c r="C51" s="98">
        <v>590208.13259000005</v>
      </c>
      <c r="D51" s="99">
        <v>551536.55932</v>
      </c>
      <c r="E51" s="100">
        <f t="shared" si="0"/>
        <v>93.447807453906435</v>
      </c>
      <c r="F51" s="101">
        <v>480675.59766999999</v>
      </c>
      <c r="G51" s="102">
        <f t="shared" si="1"/>
        <v>114.74195111910974</v>
      </c>
    </row>
    <row r="52" spans="1:7" s="63" customFormat="1" ht="29.45" customHeight="1" x14ac:dyDescent="0.2">
      <c r="A52" s="56" t="s">
        <v>97</v>
      </c>
      <c r="B52" s="57" t="s">
        <v>98</v>
      </c>
      <c r="C52" s="58">
        <v>292064.97058999998</v>
      </c>
      <c r="D52" s="59">
        <v>277097.87120999995</v>
      </c>
      <c r="E52" s="60">
        <f t="shared" si="0"/>
        <v>94.875421263369915</v>
      </c>
      <c r="F52" s="61">
        <v>222604.39052000002</v>
      </c>
      <c r="G52" s="62">
        <f t="shared" si="1"/>
        <v>124.4799667080708</v>
      </c>
    </row>
    <row r="53" spans="1:7" s="63" customFormat="1" ht="29.45" customHeight="1" x14ac:dyDescent="0.2">
      <c r="A53" s="56" t="s">
        <v>99</v>
      </c>
      <c r="B53" s="57" t="s">
        <v>100</v>
      </c>
      <c r="C53" s="58">
        <v>10832.462</v>
      </c>
      <c r="D53" s="59">
        <v>54986.184939999999</v>
      </c>
      <c r="E53" s="60">
        <f t="shared" si="0"/>
        <v>507.60561117131084</v>
      </c>
      <c r="F53" s="61">
        <v>37264.504780000003</v>
      </c>
      <c r="G53" s="62">
        <f t="shared" si="1"/>
        <v>147.55646228126258</v>
      </c>
    </row>
    <row r="54" spans="1:7" s="63" customFormat="1" ht="29.45" customHeight="1" thickBot="1" x14ac:dyDescent="0.25">
      <c r="A54" s="64" t="s">
        <v>101</v>
      </c>
      <c r="B54" s="65" t="s">
        <v>102</v>
      </c>
      <c r="C54" s="66">
        <v>287310.7</v>
      </c>
      <c r="D54" s="67">
        <v>219452.50316999998</v>
      </c>
      <c r="E54" s="68">
        <f t="shared" si="0"/>
        <v>76.381597751145364</v>
      </c>
      <c r="F54" s="69">
        <v>220806.70237000001</v>
      </c>
      <c r="G54" s="70">
        <f t="shared" si="1"/>
        <v>99.386703761495951</v>
      </c>
    </row>
    <row r="55" spans="1:7" s="55" customFormat="1" ht="48" customHeight="1" thickTop="1" x14ac:dyDescent="0.2">
      <c r="A55" s="91" t="s">
        <v>103</v>
      </c>
      <c r="B55" s="92" t="s">
        <v>104</v>
      </c>
      <c r="C55" s="98">
        <v>1038688.42182</v>
      </c>
      <c r="D55" s="99">
        <v>1260896.5321500001</v>
      </c>
      <c r="E55" s="100">
        <f t="shared" si="0"/>
        <v>121.39314405186541</v>
      </c>
      <c r="F55" s="101">
        <v>1137839.3511900001</v>
      </c>
      <c r="G55" s="102">
        <f t="shared" si="1"/>
        <v>110.81498726786884</v>
      </c>
    </row>
    <row r="56" spans="1:7" s="63" customFormat="1" ht="29.45" customHeight="1" x14ac:dyDescent="0.2">
      <c r="A56" s="56" t="s">
        <v>105</v>
      </c>
      <c r="B56" s="57" t="s">
        <v>106</v>
      </c>
      <c r="C56" s="58">
        <v>602880.12307000009</v>
      </c>
      <c r="D56" s="59">
        <v>403697.80982999998</v>
      </c>
      <c r="E56" s="60">
        <f t="shared" si="0"/>
        <v>66.961539181998688</v>
      </c>
      <c r="F56" s="61">
        <v>443304.32131999999</v>
      </c>
      <c r="G56" s="62">
        <f t="shared" si="1"/>
        <v>91.065615744040997</v>
      </c>
    </row>
    <row r="57" spans="1:7" s="63" customFormat="1" ht="29.45" customHeight="1" thickBot="1" x14ac:dyDescent="0.25">
      <c r="A57" s="64" t="s">
        <v>107</v>
      </c>
      <c r="B57" s="65" t="s">
        <v>108</v>
      </c>
      <c r="C57" s="66">
        <v>435808.29875000002</v>
      </c>
      <c r="D57" s="67">
        <v>857198.72232000006</v>
      </c>
      <c r="E57" s="68">
        <f t="shared" si="0"/>
        <v>196.69169329235956</v>
      </c>
      <c r="F57" s="69">
        <v>694535.02986999997</v>
      </c>
      <c r="G57" s="70">
        <f t="shared" si="1"/>
        <v>123.42051667004424</v>
      </c>
    </row>
    <row r="58" spans="1:7" s="55" customFormat="1" ht="48" customHeight="1" thickTop="1" x14ac:dyDescent="0.2">
      <c r="A58" s="91" t="s">
        <v>109</v>
      </c>
      <c r="B58" s="92" t="s">
        <v>110</v>
      </c>
      <c r="C58" s="98">
        <v>3240947.8631799999</v>
      </c>
      <c r="D58" s="99">
        <v>2720109.5909299999</v>
      </c>
      <c r="E58" s="100">
        <f t="shared" si="0"/>
        <v>83.92944613002949</v>
      </c>
      <c r="F58" s="101">
        <v>2629635.0761500001</v>
      </c>
      <c r="G58" s="102">
        <f t="shared" si="1"/>
        <v>103.44057301336511</v>
      </c>
    </row>
    <row r="59" spans="1:7" s="63" customFormat="1" ht="29.45" customHeight="1" x14ac:dyDescent="0.2">
      <c r="A59" s="56" t="s">
        <v>111</v>
      </c>
      <c r="B59" s="57" t="s">
        <v>112</v>
      </c>
      <c r="C59" s="58">
        <v>12408.719220000001</v>
      </c>
      <c r="D59" s="59">
        <v>10494.119839999999</v>
      </c>
      <c r="E59" s="60">
        <f t="shared" si="0"/>
        <v>84.570531848975122</v>
      </c>
      <c r="F59" s="61">
        <v>9997.6451300000008</v>
      </c>
      <c r="G59" s="62">
        <f t="shared" si="1"/>
        <v>104.96591650878089</v>
      </c>
    </row>
    <row r="60" spans="1:7" s="63" customFormat="1" ht="78" customHeight="1" x14ac:dyDescent="0.2">
      <c r="A60" s="56" t="s">
        <v>113</v>
      </c>
      <c r="B60" s="57" t="s">
        <v>114</v>
      </c>
      <c r="C60" s="58">
        <v>807998.81847000006</v>
      </c>
      <c r="D60" s="59">
        <v>558690.05651000002</v>
      </c>
      <c r="E60" s="60">
        <f t="shared" si="0"/>
        <v>69.14491008389308</v>
      </c>
      <c r="F60" s="61">
        <v>507437.91849000001</v>
      </c>
      <c r="G60" s="62">
        <f t="shared" si="1"/>
        <v>110.10017898790707</v>
      </c>
    </row>
    <row r="61" spans="1:7" s="63" customFormat="1" ht="48" customHeight="1" x14ac:dyDescent="0.2">
      <c r="A61" s="56" t="s">
        <v>115</v>
      </c>
      <c r="B61" s="57" t="s">
        <v>116</v>
      </c>
      <c r="C61" s="58">
        <v>0</v>
      </c>
      <c r="D61" s="59">
        <v>0</v>
      </c>
      <c r="E61" s="60"/>
      <c r="F61" s="61">
        <v>306.80374999999998</v>
      </c>
      <c r="G61" s="62">
        <f t="shared" si="1"/>
        <v>0</v>
      </c>
    </row>
    <row r="62" spans="1:7" s="63" customFormat="1" ht="40.9" customHeight="1" x14ac:dyDescent="0.2">
      <c r="A62" s="56" t="s">
        <v>117</v>
      </c>
      <c r="B62" s="57" t="s">
        <v>118</v>
      </c>
      <c r="C62" s="58">
        <v>2136597.62255</v>
      </c>
      <c r="D62" s="59">
        <v>1808224.9264500001</v>
      </c>
      <c r="E62" s="60">
        <f t="shared" si="0"/>
        <v>84.631046452813536</v>
      </c>
      <c r="F62" s="61">
        <v>1849812.8486800001</v>
      </c>
      <c r="G62" s="62">
        <f t="shared" si="1"/>
        <v>97.751776767056384</v>
      </c>
    </row>
    <row r="63" spans="1:7" s="63" customFormat="1" ht="75.599999999999994" customHeight="1" x14ac:dyDescent="0.2">
      <c r="A63" s="56" t="s">
        <v>119</v>
      </c>
      <c r="B63" s="57" t="s">
        <v>120</v>
      </c>
      <c r="C63" s="58">
        <v>263129.98267</v>
      </c>
      <c r="D63" s="59">
        <v>325756.03237999999</v>
      </c>
      <c r="E63" s="60">
        <f t="shared" si="0"/>
        <v>123.80042330202308</v>
      </c>
      <c r="F63" s="61">
        <v>259541.84411000001</v>
      </c>
      <c r="G63" s="62">
        <f t="shared" si="1"/>
        <v>125.51195106787361</v>
      </c>
    </row>
    <row r="64" spans="1:7" s="63" customFormat="1" ht="34.9" customHeight="1" x14ac:dyDescent="0.2">
      <c r="A64" s="56" t="s">
        <v>121</v>
      </c>
      <c r="B64" s="57" t="s">
        <v>122</v>
      </c>
      <c r="C64" s="58">
        <v>5106.5</v>
      </c>
      <c r="D64" s="59">
        <v>1238.2354800000001</v>
      </c>
      <c r="E64" s="60">
        <f t="shared" si="0"/>
        <v>24.248222461568588</v>
      </c>
      <c r="F64" s="61">
        <v>1238.2354800000001</v>
      </c>
      <c r="G64" s="62">
        <f t="shared" si="1"/>
        <v>100</v>
      </c>
    </row>
    <row r="65" spans="1:7" s="63" customFormat="1" ht="79.900000000000006" customHeight="1" thickBot="1" x14ac:dyDescent="0.25">
      <c r="A65" s="64" t="s">
        <v>123</v>
      </c>
      <c r="B65" s="65" t="s">
        <v>124</v>
      </c>
      <c r="C65" s="66">
        <v>15706.22027</v>
      </c>
      <c r="D65" s="67">
        <v>15706.22027</v>
      </c>
      <c r="E65" s="68">
        <f t="shared" si="0"/>
        <v>100</v>
      </c>
      <c r="F65" s="69">
        <v>1299.78051</v>
      </c>
      <c r="G65" s="70">
        <f t="shared" si="1"/>
        <v>1208.3748101439064</v>
      </c>
    </row>
    <row r="66" spans="1:7" s="55" customFormat="1" ht="39.6" customHeight="1" thickTop="1" x14ac:dyDescent="0.2">
      <c r="A66" s="91" t="s">
        <v>125</v>
      </c>
      <c r="B66" s="92" t="s">
        <v>126</v>
      </c>
      <c r="C66" s="98">
        <v>10689.083000000001</v>
      </c>
      <c r="D66" s="99">
        <v>9454.2378100000005</v>
      </c>
      <c r="E66" s="100">
        <f t="shared" si="0"/>
        <v>88.447604064820155</v>
      </c>
      <c r="F66" s="101">
        <v>9659.01901</v>
      </c>
      <c r="G66" s="102">
        <f t="shared" si="1"/>
        <v>97.879896501000886</v>
      </c>
    </row>
    <row r="67" spans="1:7" s="63" customFormat="1" ht="46.9" customHeight="1" x14ac:dyDescent="0.2">
      <c r="A67" s="56" t="s">
        <v>127</v>
      </c>
      <c r="B67" s="57" t="s">
        <v>128</v>
      </c>
      <c r="C67" s="58">
        <v>10273.733</v>
      </c>
      <c r="D67" s="59">
        <v>9038.8878100000002</v>
      </c>
      <c r="E67" s="60">
        <f t="shared" si="0"/>
        <v>87.980559841296241</v>
      </c>
      <c r="F67" s="61">
        <v>9243.6690099999996</v>
      </c>
      <c r="G67" s="62">
        <f t="shared" si="1"/>
        <v>97.784632922506603</v>
      </c>
    </row>
    <row r="68" spans="1:7" s="63" customFormat="1" ht="58.15" customHeight="1" thickBot="1" x14ac:dyDescent="0.25">
      <c r="A68" s="64" t="s">
        <v>129</v>
      </c>
      <c r="B68" s="65" t="s">
        <v>130</v>
      </c>
      <c r="C68" s="66">
        <v>415.35</v>
      </c>
      <c r="D68" s="67">
        <v>415.35</v>
      </c>
      <c r="E68" s="68">
        <f t="shared" si="0"/>
        <v>100</v>
      </c>
      <c r="F68" s="69">
        <v>415.35</v>
      </c>
      <c r="G68" s="70">
        <f t="shared" si="1"/>
        <v>100</v>
      </c>
    </row>
    <row r="69" spans="1:7" s="55" customFormat="1" ht="48" customHeight="1" thickTop="1" x14ac:dyDescent="0.2">
      <c r="A69" s="91" t="s">
        <v>131</v>
      </c>
      <c r="B69" s="92" t="s">
        <v>132</v>
      </c>
      <c r="C69" s="98">
        <v>1720396.23927</v>
      </c>
      <c r="D69" s="99">
        <v>3481487.1602500002</v>
      </c>
      <c r="E69" s="100">
        <f t="shared" si="0"/>
        <v>202.3654249399701</v>
      </c>
      <c r="F69" s="101">
        <v>2448141.1068200003</v>
      </c>
      <c r="G69" s="102">
        <f t="shared" si="1"/>
        <v>142.20941556641966</v>
      </c>
    </row>
    <row r="70" spans="1:7" s="63" customFormat="1" ht="49.9" customHeight="1" x14ac:dyDescent="0.2">
      <c r="A70" s="71" t="s">
        <v>133</v>
      </c>
      <c r="B70" s="72" t="s">
        <v>134</v>
      </c>
      <c r="C70" s="73">
        <v>1440739.2124700001</v>
      </c>
      <c r="D70" s="74">
        <v>2418251.74804</v>
      </c>
      <c r="E70" s="75">
        <f t="shared" si="0"/>
        <v>167.84798574990921</v>
      </c>
      <c r="F70" s="76">
        <v>1807400.6338599999</v>
      </c>
      <c r="G70" s="77">
        <f t="shared" si="1"/>
        <v>133.79721699418837</v>
      </c>
    </row>
    <row r="71" spans="1:7" s="63" customFormat="1" ht="55.9" customHeight="1" x14ac:dyDescent="0.2">
      <c r="A71" s="56" t="s">
        <v>135</v>
      </c>
      <c r="B71" s="57" t="s">
        <v>136</v>
      </c>
      <c r="C71" s="58">
        <v>4792.8216299999995</v>
      </c>
      <c r="D71" s="59">
        <v>6160.3881100000008</v>
      </c>
      <c r="E71" s="60">
        <f t="shared" si="0"/>
        <v>128.53364021393804</v>
      </c>
      <c r="F71" s="61">
        <v>5184.4547300000004</v>
      </c>
      <c r="G71" s="62">
        <f t="shared" si="1"/>
        <v>118.82422416291405</v>
      </c>
    </row>
    <row r="72" spans="1:7" s="63" customFormat="1" ht="120" x14ac:dyDescent="0.2">
      <c r="A72" s="71" t="s">
        <v>137</v>
      </c>
      <c r="B72" s="72" t="s">
        <v>138</v>
      </c>
      <c r="C72" s="73">
        <v>63172.817109999996</v>
      </c>
      <c r="D72" s="74">
        <v>109639.96978</v>
      </c>
      <c r="E72" s="75">
        <f t="shared" si="0"/>
        <v>173.55561267608002</v>
      </c>
      <c r="F72" s="76">
        <v>70908.453970000002</v>
      </c>
      <c r="G72" s="77">
        <f t="shared" si="1"/>
        <v>154.62185908944869</v>
      </c>
    </row>
    <row r="73" spans="1:7" s="63" customFormat="1" ht="90" customHeight="1" x14ac:dyDescent="0.2">
      <c r="A73" s="56" t="s">
        <v>139</v>
      </c>
      <c r="B73" s="57" t="s">
        <v>140</v>
      </c>
      <c r="C73" s="58">
        <v>9178.2563399999999</v>
      </c>
      <c r="D73" s="59">
        <v>10980.959419999999</v>
      </c>
      <c r="E73" s="60">
        <f t="shared" si="0"/>
        <v>119.64101909143234</v>
      </c>
      <c r="F73" s="61">
        <v>5649.6613200000002</v>
      </c>
      <c r="G73" s="62">
        <f t="shared" si="1"/>
        <v>194.36491495741552</v>
      </c>
    </row>
    <row r="74" spans="1:7" s="63" customFormat="1" ht="52.15" customHeight="1" x14ac:dyDescent="0.2">
      <c r="A74" s="71" t="s">
        <v>141</v>
      </c>
      <c r="B74" s="72" t="s">
        <v>142</v>
      </c>
      <c r="C74" s="73">
        <v>58777.823450000004</v>
      </c>
      <c r="D74" s="74">
        <v>163916.15515000001</v>
      </c>
      <c r="E74" s="75">
        <f t="shared" ref="E74:E93" si="2">D74/C74*100</f>
        <v>278.87414934552157</v>
      </c>
      <c r="F74" s="76">
        <v>45302.499049999999</v>
      </c>
      <c r="G74" s="77">
        <f t="shared" ref="G74:G93" si="3">D74/F74*100</f>
        <v>361.82585638175738</v>
      </c>
    </row>
    <row r="75" spans="1:7" s="63" customFormat="1" ht="38.450000000000003" customHeight="1" x14ac:dyDescent="0.2">
      <c r="A75" s="56" t="s">
        <v>143</v>
      </c>
      <c r="B75" s="57" t="s">
        <v>144</v>
      </c>
      <c r="C75" s="58">
        <v>43742.076110000002</v>
      </c>
      <c r="D75" s="59">
        <v>33747.67729</v>
      </c>
      <c r="E75" s="60">
        <f t="shared" si="2"/>
        <v>77.151521581036349</v>
      </c>
      <c r="F75" s="61">
        <v>51619.423790000001</v>
      </c>
      <c r="G75" s="62">
        <f t="shared" si="3"/>
        <v>65.377865175894868</v>
      </c>
    </row>
    <row r="76" spans="1:7" s="63" customFormat="1" ht="56.45" customHeight="1" x14ac:dyDescent="0.2">
      <c r="A76" s="56" t="s">
        <v>145</v>
      </c>
      <c r="B76" s="57" t="s">
        <v>146</v>
      </c>
      <c r="C76" s="58">
        <v>99993.23216</v>
      </c>
      <c r="D76" s="59">
        <v>0</v>
      </c>
      <c r="E76" s="60">
        <f t="shared" si="2"/>
        <v>0</v>
      </c>
      <c r="F76" s="61">
        <v>0</v>
      </c>
      <c r="G76" s="62"/>
    </row>
    <row r="77" spans="1:7" s="63" customFormat="1" ht="118.15" customHeight="1" thickBot="1" x14ac:dyDescent="0.25">
      <c r="A77" s="64" t="s">
        <v>147</v>
      </c>
      <c r="B77" s="65" t="s">
        <v>148</v>
      </c>
      <c r="C77" s="66">
        <v>0</v>
      </c>
      <c r="D77" s="67">
        <v>738790.26246</v>
      </c>
      <c r="E77" s="68"/>
      <c r="F77" s="69">
        <v>462075.98010000004</v>
      </c>
      <c r="G77" s="70">
        <f t="shared" si="3"/>
        <v>159.8850176761222</v>
      </c>
    </row>
    <row r="78" spans="1:7" s="55" customFormat="1" ht="48" customHeight="1" thickTop="1" x14ac:dyDescent="0.2">
      <c r="A78" s="91" t="s">
        <v>149</v>
      </c>
      <c r="B78" s="92" t="s">
        <v>150</v>
      </c>
      <c r="C78" s="98">
        <v>1244570.8278699999</v>
      </c>
      <c r="D78" s="99">
        <v>1026625.8364400001</v>
      </c>
      <c r="E78" s="100">
        <f t="shared" si="2"/>
        <v>82.488341639583652</v>
      </c>
      <c r="F78" s="101">
        <v>706196.46563999995</v>
      </c>
      <c r="G78" s="102">
        <f t="shared" si="3"/>
        <v>145.37396976485951</v>
      </c>
    </row>
    <row r="79" spans="1:7" s="63" customFormat="1" ht="29.45" customHeight="1" x14ac:dyDescent="0.2">
      <c r="A79" s="56" t="s">
        <v>151</v>
      </c>
      <c r="B79" s="57" t="s">
        <v>152</v>
      </c>
      <c r="C79" s="58">
        <v>0</v>
      </c>
      <c r="D79" s="59">
        <v>2580.9887699999999</v>
      </c>
      <c r="E79" s="60"/>
      <c r="F79" s="61">
        <v>447.74538999999999</v>
      </c>
      <c r="G79" s="62">
        <f t="shared" si="3"/>
        <v>576.44117117543078</v>
      </c>
    </row>
    <row r="80" spans="1:7" s="63" customFormat="1" ht="29.45" customHeight="1" x14ac:dyDescent="0.2">
      <c r="A80" s="56" t="s">
        <v>153</v>
      </c>
      <c r="B80" s="57" t="s">
        <v>154</v>
      </c>
      <c r="C80" s="58">
        <v>1244322.8278699999</v>
      </c>
      <c r="D80" s="59">
        <v>1023672.05261</v>
      </c>
      <c r="E80" s="60">
        <f t="shared" si="2"/>
        <v>82.267401166487943</v>
      </c>
      <c r="F80" s="61">
        <v>705748.72025000001</v>
      </c>
      <c r="G80" s="62">
        <f t="shared" si="3"/>
        <v>145.04766685901757</v>
      </c>
    </row>
    <row r="81" spans="1:9" s="63" customFormat="1" ht="29.45" customHeight="1" x14ac:dyDescent="0.2">
      <c r="A81" s="56" t="s">
        <v>155</v>
      </c>
      <c r="B81" s="57" t="s">
        <v>156</v>
      </c>
      <c r="C81" s="58">
        <v>248</v>
      </c>
      <c r="D81" s="59">
        <v>234.1</v>
      </c>
      <c r="E81" s="60">
        <f t="shared" si="2"/>
        <v>94.395161290322577</v>
      </c>
      <c r="F81" s="61">
        <v>0</v>
      </c>
      <c r="G81" s="62"/>
    </row>
    <row r="82" spans="1:9" s="63" customFormat="1" ht="68.45" customHeight="1" thickBot="1" x14ac:dyDescent="0.25">
      <c r="A82" s="64" t="s">
        <v>157</v>
      </c>
      <c r="B82" s="65" t="s">
        <v>158</v>
      </c>
      <c r="C82" s="66">
        <v>0</v>
      </c>
      <c r="D82" s="67">
        <v>138.69505999999998</v>
      </c>
      <c r="E82" s="68"/>
      <c r="F82" s="69">
        <v>0</v>
      </c>
      <c r="G82" s="70"/>
    </row>
    <row r="83" spans="1:9" s="39" customFormat="1" ht="38.450000000000003" customHeight="1" thickTop="1" thickBot="1" x14ac:dyDescent="0.25">
      <c r="A83" s="33" t="s">
        <v>159</v>
      </c>
      <c r="B83" s="34" t="s">
        <v>160</v>
      </c>
      <c r="C83" s="35">
        <v>20988347.880830001</v>
      </c>
      <c r="D83" s="36">
        <v>18120817.81986</v>
      </c>
      <c r="E83" s="37">
        <f t="shared" si="2"/>
        <v>86.337514142363247</v>
      </c>
      <c r="F83" s="38">
        <v>15199822.86428</v>
      </c>
      <c r="G83" s="37">
        <f t="shared" si="3"/>
        <v>119.2172960281295</v>
      </c>
      <c r="I83" s="40"/>
    </row>
    <row r="84" spans="1:9" s="55" customFormat="1" ht="54.75" thickTop="1" x14ac:dyDescent="0.2">
      <c r="A84" s="103" t="s">
        <v>161</v>
      </c>
      <c r="B84" s="104" t="s">
        <v>162</v>
      </c>
      <c r="C84" s="105">
        <v>20967594.148259997</v>
      </c>
      <c r="D84" s="106">
        <v>16994395.36846</v>
      </c>
      <c r="E84" s="107">
        <f t="shared" si="2"/>
        <v>81.050764566950974</v>
      </c>
      <c r="F84" s="108">
        <v>12599297.64885</v>
      </c>
      <c r="G84" s="107">
        <f t="shared" si="3"/>
        <v>134.88367242447964</v>
      </c>
    </row>
    <row r="85" spans="1:9" s="63" customFormat="1" ht="38.450000000000003" customHeight="1" x14ac:dyDescent="0.2">
      <c r="A85" s="56" t="s">
        <v>163</v>
      </c>
      <c r="B85" s="57" t="s">
        <v>164</v>
      </c>
      <c r="C85" s="58">
        <v>0</v>
      </c>
      <c r="D85" s="59">
        <v>210778.9</v>
      </c>
      <c r="E85" s="60"/>
      <c r="F85" s="61">
        <v>184771.9</v>
      </c>
      <c r="G85" s="62">
        <f t="shared" si="3"/>
        <v>114.07519216937207</v>
      </c>
    </row>
    <row r="86" spans="1:9" s="63" customFormat="1" ht="38.450000000000003" customHeight="1" x14ac:dyDescent="0.2">
      <c r="A86" s="56" t="s">
        <v>165</v>
      </c>
      <c r="B86" s="57" t="s">
        <v>166</v>
      </c>
      <c r="C86" s="58">
        <v>15370248.695250001</v>
      </c>
      <c r="D86" s="59">
        <v>11381598.967180001</v>
      </c>
      <c r="E86" s="60">
        <f t="shared" si="2"/>
        <v>74.049543327801544</v>
      </c>
      <c r="F86" s="61">
        <v>8298192.6872800002</v>
      </c>
      <c r="G86" s="62">
        <f t="shared" si="3"/>
        <v>137.15756425644878</v>
      </c>
    </row>
    <row r="87" spans="1:9" s="63" customFormat="1" ht="38.450000000000003" customHeight="1" x14ac:dyDescent="0.2">
      <c r="A87" s="56" t="s">
        <v>167</v>
      </c>
      <c r="B87" s="57" t="s">
        <v>168</v>
      </c>
      <c r="C87" s="58">
        <v>3399574.4</v>
      </c>
      <c r="D87" s="59">
        <v>3057853.0992399999</v>
      </c>
      <c r="E87" s="60">
        <f t="shared" si="2"/>
        <v>89.948115247602757</v>
      </c>
      <c r="F87" s="61">
        <v>2604785.1109499997</v>
      </c>
      <c r="G87" s="62">
        <f t="shared" si="3"/>
        <v>117.39368005388975</v>
      </c>
    </row>
    <row r="88" spans="1:9" s="63" customFormat="1" ht="38.450000000000003" customHeight="1" thickBot="1" x14ac:dyDescent="0.25">
      <c r="A88" s="64" t="s">
        <v>169</v>
      </c>
      <c r="B88" s="65" t="s">
        <v>170</v>
      </c>
      <c r="C88" s="66">
        <v>2197771.0530100004</v>
      </c>
      <c r="D88" s="67">
        <v>2344164.4020400001</v>
      </c>
      <c r="E88" s="68">
        <f t="shared" si="2"/>
        <v>106.66099177298307</v>
      </c>
      <c r="F88" s="69">
        <v>1511547.9506199998</v>
      </c>
      <c r="G88" s="70">
        <f t="shared" si="3"/>
        <v>155.08369424062806</v>
      </c>
    </row>
    <row r="89" spans="1:9" s="55" customFormat="1" ht="55.5" thickTop="1" thickBot="1" x14ac:dyDescent="0.25">
      <c r="A89" s="109" t="s">
        <v>171</v>
      </c>
      <c r="B89" s="110" t="s">
        <v>172</v>
      </c>
      <c r="C89" s="111">
        <v>3510.5</v>
      </c>
      <c r="D89" s="112">
        <v>4341.3772300000001</v>
      </c>
      <c r="E89" s="113">
        <f t="shared" si="2"/>
        <v>123.66834439538528</v>
      </c>
      <c r="F89" s="114">
        <v>1983828.9741700001</v>
      </c>
      <c r="G89" s="113">
        <f t="shared" si="3"/>
        <v>0.21883828124933791</v>
      </c>
    </row>
    <row r="90" spans="1:9" s="55" customFormat="1" ht="46.9" customHeight="1" thickTop="1" thickBot="1" x14ac:dyDescent="0.25">
      <c r="A90" s="109" t="s">
        <v>173</v>
      </c>
      <c r="B90" s="110" t="s">
        <v>174</v>
      </c>
      <c r="C90" s="111">
        <v>78247.208379999996</v>
      </c>
      <c r="D90" s="112">
        <v>130779.65005</v>
      </c>
      <c r="E90" s="113">
        <f t="shared" si="2"/>
        <v>167.13650589920255</v>
      </c>
      <c r="F90" s="114">
        <v>81501.751550000001</v>
      </c>
      <c r="G90" s="113">
        <f t="shared" si="3"/>
        <v>160.4623797192491</v>
      </c>
    </row>
    <row r="91" spans="1:9" s="55" customFormat="1" ht="45" customHeight="1" thickTop="1" thickBot="1" x14ac:dyDescent="0.25">
      <c r="A91" s="109" t="s">
        <v>175</v>
      </c>
      <c r="B91" s="110" t="s">
        <v>176</v>
      </c>
      <c r="C91" s="111">
        <v>178622.03255</v>
      </c>
      <c r="D91" s="112">
        <v>490350.23563000001</v>
      </c>
      <c r="E91" s="113">
        <f t="shared" si="2"/>
        <v>274.51833832018502</v>
      </c>
      <c r="F91" s="114">
        <v>290805.41807999997</v>
      </c>
      <c r="G91" s="113">
        <f t="shared" si="3"/>
        <v>168.61798479115876</v>
      </c>
    </row>
    <row r="92" spans="1:9" s="55" customFormat="1" ht="109.15" customHeight="1" thickTop="1" thickBot="1" x14ac:dyDescent="0.25">
      <c r="A92" s="109" t="s">
        <v>177</v>
      </c>
      <c r="B92" s="110" t="s">
        <v>178</v>
      </c>
      <c r="C92" s="111">
        <v>23397.921630000001</v>
      </c>
      <c r="D92" s="112">
        <v>693297.78307</v>
      </c>
      <c r="E92" s="113">
        <f t="shared" si="2"/>
        <v>2963.074216733326</v>
      </c>
      <c r="F92" s="114">
        <v>297886.32218000002</v>
      </c>
      <c r="G92" s="113">
        <f t="shared" si="3"/>
        <v>232.73904555143346</v>
      </c>
    </row>
    <row r="93" spans="1:9" s="55" customFormat="1" ht="84.6" customHeight="1" thickTop="1" thickBot="1" x14ac:dyDescent="0.25">
      <c r="A93" s="115" t="s">
        <v>179</v>
      </c>
      <c r="B93" s="116" t="s">
        <v>180</v>
      </c>
      <c r="C93" s="117">
        <v>-263023.92999000003</v>
      </c>
      <c r="D93" s="118">
        <v>-192346.59458</v>
      </c>
      <c r="E93" s="119">
        <f t="shared" si="2"/>
        <v>73.12893339678746</v>
      </c>
      <c r="F93" s="114">
        <v>-53497.250549999997</v>
      </c>
      <c r="G93" s="113">
        <f t="shared" si="3"/>
        <v>359.54482258901811</v>
      </c>
    </row>
  </sheetData>
  <mergeCells count="1">
    <mergeCell ref="E1:G1"/>
  </mergeCells>
  <pageMargins left="0.78740157480314965" right="0.39370078740157483" top="0.78740157480314965" bottom="0.78740157480314965" header="0.31496062992125984" footer="0.31496062992125984"/>
  <pageSetup paperSize="9" scale="47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Федотова Елена Рифовна</dc:creator>
  <cp:lastModifiedBy>Федотова Елена Рифовна</cp:lastModifiedBy>
  <cp:lastPrinted>2025-10-28T07:06:49Z</cp:lastPrinted>
  <dcterms:created xsi:type="dcterms:W3CDTF">2025-10-28T07:03:07Z</dcterms:created>
  <dcterms:modified xsi:type="dcterms:W3CDTF">2025-10-28T07:06:51Z</dcterms:modified>
</cp:coreProperties>
</file>